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FILE-SERVER\data\00_個人フォルダ（data共有フォルダ）\調査研究部_谷口（data共有フォルダ）\谷口\15_東北データブック（2022年度～）\03_webサイト更新\2309期_更新データ\2309期_各データ\更新中★（2309期更新）10-1_【水産業】産出額・産出構造\"/>
    </mc:Choice>
  </mc:AlternateContent>
  <xr:revisionPtr revIDLastSave="0" documentId="8_{B6C13BFE-8BDF-47A9-9EDC-C8251D982284}" xr6:coauthVersionLast="47" xr6:coauthVersionMax="47" xr10:uidLastSave="{00000000-0000-0000-0000-000000000000}"/>
  <bookViews>
    <workbookView xWindow="-120" yWindow="-120" windowWidth="29040" windowHeight="15720" firstSheet="42" activeTab="46" xr2:uid="{00000000-000D-0000-FFFF-FFFF00000000}"/>
  </bookViews>
  <sheets>
    <sheet name="1-1-1" sheetId="4" r:id="rId1"/>
    <sheet name="1-1-2" sheetId="5" r:id="rId2"/>
    <sheet name="1-2-1" sheetId="10" r:id="rId3"/>
    <sheet name="1-3-1、1-3-2" sheetId="9" r:id="rId4"/>
    <sheet name="1-4-1" sheetId="131" r:id="rId5"/>
    <sheet name="1-4-2" sheetId="121" r:id="rId6"/>
    <sheet name="1-5-1 (グラフ)" sheetId="130" r:id="rId7"/>
    <sheet name="1-5-1（図）" sheetId="16" r:id="rId8"/>
    <sheet name="1-6-1" sheetId="129" r:id="rId9"/>
    <sheet name="1-7-1" sheetId="18" r:id="rId10"/>
    <sheet name="1-7-2" sheetId="27" r:id="rId11"/>
    <sheet name="2-1-1、2-1-2" sheetId="12" r:id="rId12"/>
    <sheet name="2-2-1（図）" sheetId="3" r:id="rId13"/>
    <sheet name="3-1-1" sheetId="19" r:id="rId14"/>
    <sheet name="3-1-2" sheetId="20" r:id="rId15"/>
    <sheet name="3-1-3（旧3-3-1）" sheetId="23" r:id="rId16"/>
    <sheet name="3-2-1" sheetId="22" r:id="rId17"/>
    <sheet name="3-3-1（旧3-4-1）" sheetId="25" r:id="rId18"/>
    <sheet name="3-3-2（旧3-4-2）" sheetId="26" r:id="rId19"/>
    <sheet name="4-1-1" sheetId="125" r:id="rId20"/>
    <sheet name="4-2-1（図）" sheetId="29" r:id="rId21"/>
    <sheet name="4-3-1" sheetId="30" r:id="rId22"/>
    <sheet name="4-4-1" sheetId="31" r:id="rId23"/>
    <sheet name="5-1-1" sheetId="32" r:id="rId24"/>
    <sheet name="5-1-2" sheetId="33" r:id="rId25"/>
    <sheet name="5-2-1" sheetId="34" r:id="rId26"/>
    <sheet name="5-3-1" sheetId="126" r:id="rId27"/>
    <sheet name="5-4-1" sheetId="122" r:id="rId28"/>
    <sheet name="6-1-1" sheetId="38" r:id="rId29"/>
    <sheet name="6-2-1" sheetId="40" r:id="rId30"/>
    <sheet name="6-3-1" sheetId="113" r:id="rId31"/>
    <sheet name="7-1-1" sheetId="120" r:id="rId32"/>
    <sheet name="7-2-1" sheetId="43" r:id="rId33"/>
    <sheet name="7-3-1" sheetId="44" r:id="rId34"/>
    <sheet name="7-4-1" sheetId="45" r:id="rId35"/>
    <sheet name="7-5-1" sheetId="46" r:id="rId36"/>
    <sheet name="8-1-1" sheetId="49" r:id="rId37"/>
    <sheet name="8-1-2（図）" sheetId="50" r:id="rId38"/>
    <sheet name="8-1-3（図）" sheetId="51" r:id="rId39"/>
    <sheet name="8-2-1" sheetId="119" r:id="rId40"/>
    <sheet name="9-1-1" sheetId="53" r:id="rId41"/>
    <sheet name="9-1-2" sheetId="69" r:id="rId42"/>
    <sheet name="9-2-1" sheetId="59" r:id="rId43"/>
    <sheet name="9-2-2" sheetId="62" r:id="rId44"/>
    <sheet name="9-2-3" sheetId="65" r:id="rId45"/>
    <sheet name="9-2-4" sheetId="66" r:id="rId46"/>
    <sheet name="10-1-1" sheetId="72" r:id="rId47"/>
    <sheet name="10-1-2（図）" sheetId="73" r:id="rId48"/>
    <sheet name="10-1-3（図）" sheetId="74" r:id="rId49"/>
    <sheet name="10-2-1" sheetId="75" r:id="rId50"/>
    <sheet name="10-2-2" sheetId="112" r:id="rId51"/>
    <sheet name="11-1-1" sheetId="77" r:id="rId52"/>
    <sheet name="11-1-2" sheetId="115" r:id="rId53"/>
    <sheet name="11-2-1" sheetId="80" r:id="rId54"/>
    <sheet name="11-2-2" sheetId="83" r:id="rId55"/>
    <sheet name="11-3-1" sheetId="81" r:id="rId56"/>
    <sheet name="11-3-2" sheetId="84" r:id="rId57"/>
    <sheet name="11-4-1" sheetId="82" r:id="rId58"/>
    <sheet name="11-4-2" sheetId="85" r:id="rId59"/>
    <sheet name="12-1-1" sheetId="86" r:id="rId60"/>
    <sheet name="12-2-1" sheetId="88" r:id="rId61"/>
    <sheet name="12-2-2" sheetId="90" r:id="rId62"/>
    <sheet name="13-1-1" sheetId="133" r:id="rId63"/>
    <sheet name="13-1-2" sheetId="132" r:id="rId64"/>
    <sheet name="13-2-1" sheetId="123" r:id="rId65"/>
    <sheet name="14-1-1" sheetId="95" r:id="rId66"/>
    <sheet name="14-2-1" sheetId="96" r:id="rId67"/>
    <sheet name="14-2-2" sheetId="128" r:id="rId68"/>
    <sheet name="14-2-3" sheetId="97" r:id="rId69"/>
    <sheet name="15-1-1" sheetId="104" r:id="rId70"/>
    <sheet name="15-2-1" sheetId="106" r:id="rId71"/>
    <sheet name="15-2-2" sheetId="134" r:id="rId72"/>
  </sheets>
  <externalReferences>
    <externalReference r:id="rId73"/>
    <externalReference r:id="rId74"/>
    <externalReference r:id="rId75"/>
    <externalReference r:id="rId76"/>
  </externalReferences>
  <definedNames>
    <definedName name="_1__________123Graph_Aグラフ_1B" localSheetId="64" hidden="1">'[1]②-２コンビニ・大型'!#REF!</definedName>
    <definedName name="_1__________123Graph_Aグラフ_1B" localSheetId="5" hidden="1">'[1]②-２コンビニ・大型'!#REF!</definedName>
    <definedName name="_1__________123Graph_Aグラフ_1B" localSheetId="67" hidden="1">'[1]②-２コンビニ・大型'!#REF!</definedName>
    <definedName name="_1__________123Graph_Aグラフ_1B" localSheetId="19" hidden="1">'[1]②-２コンビニ・大型'!#REF!</definedName>
    <definedName name="_1__________123Graph_Aグラフ_1B" localSheetId="27" hidden="1">'[1]②-２コンビニ・大型'!#REF!</definedName>
    <definedName name="_1__________123Graph_Aグラフ_1B" localSheetId="31" hidden="1">'[1]②-２コンビニ・大型'!#REF!</definedName>
    <definedName name="_1__________123Graph_Aグラフ_1B" localSheetId="34" hidden="1">'[1]②-２コンビニ・大型'!#REF!</definedName>
    <definedName name="_1__________123Graph_Aグラフ_1B" localSheetId="39" hidden="1">'[1]②-２コンビニ・大型'!#REF!</definedName>
    <definedName name="_1__________123Graph_Aグラフ_1B" hidden="1">'[1]②-２コンビニ・大型'!#REF!</definedName>
    <definedName name="_10________123Graph_Aｸﾞﾗﾌ_15" hidden="1">[2]E!$V$4:$V$41</definedName>
    <definedName name="_10________123Graph_Aｸﾞﾗﾌ_17" hidden="1">[2]D!$B$3:$B$48</definedName>
    <definedName name="_100______123Graph_Aｸﾞﾗﾌ_7" hidden="1">[2]A!$L$78:$L$113</definedName>
    <definedName name="_101______123Graph_Aグラフ_1B" hidden="1">'[1]②-２コンビニ・大型'!#REF!</definedName>
    <definedName name="_101______123Graph_Aｸﾞﾗﾌ_8" hidden="1">[2]C!$B$3:$B$40</definedName>
    <definedName name="_102______123Graph_Aｸﾞﾗﾌ_2" hidden="1">[3]データ入力!$E$15:$E$39</definedName>
    <definedName name="_102______123Graph_Aｸﾞﾗﾌ_9" hidden="1">[2]B!$C$4:$C$49</definedName>
    <definedName name="_103______123Graph_Aｸﾞﾗﾌ_3" hidden="1">[3]データ入力!$G$15:$G$39</definedName>
    <definedName name="_103______123Graph_Bｸﾞﾗﾌ_1" hidden="1">[3]データ入力!$D$15:$D$39</definedName>
    <definedName name="_104______123Graph_Aｸﾞﾗﾌ_4" hidden="1">[3]データ入力!$J$15:$J$39</definedName>
    <definedName name="_104______123Graph_Bｸﾞﾗﾌ_10" hidden="1">[2]B!$F$4:$F$49</definedName>
    <definedName name="_105______123Graph_Aｸﾞﾗﾌ_5" hidden="1">[3]データ入力!$M$32:$M$39</definedName>
    <definedName name="_105______123Graph_Bｸﾞﾗﾌ_13" hidden="1">[2]C!$C$3:$C$41</definedName>
    <definedName name="_106______123Graph_Aｸﾞﾗﾌ_6" hidden="1">[2]A!$J$78:$J$113</definedName>
    <definedName name="_106______123Graph_Bｸﾞﾗﾌ_14" hidden="1">[2]E!$G$3:$G$42</definedName>
    <definedName name="_107______123Graph_Aｸﾞﾗﾌ_7" hidden="1">[2]A!$L$78:$L$113</definedName>
    <definedName name="_107______123Graph_Bｸﾞﾗﾌ_15" hidden="1">[2]E!$W$4:$W$41</definedName>
    <definedName name="_108______123Graph_Aｸﾞﾗﾌ_8" hidden="1">[2]C!$B$3:$B$40</definedName>
    <definedName name="_108______123Graph_Bｸﾞﾗﾌ_16" hidden="1">[2]E!$Y$24:$Y$41</definedName>
    <definedName name="_109______123Graph_Aｸﾞﾗﾌ_9" hidden="1">[2]B!$C$4:$C$49</definedName>
    <definedName name="_109______123Graph_Bｸﾞﾗﾌ_17" hidden="1">[2]D!$C$3:$C$48</definedName>
    <definedName name="_11________123Graph_Aｸﾞﾗﾌ_16" hidden="1">[2]E!$X$24:$X$41</definedName>
    <definedName name="_11________123Graph_Aグラフ_1B" hidden="1">'[1]②-２コンビニ・大型'!#REF!</definedName>
    <definedName name="_110______123Graph_Bｸﾞﾗﾌ_1" hidden="1">[3]データ入力!$D$15:$D$39</definedName>
    <definedName name="_110______123Graph_Bグラフ_1B" hidden="1">'[1]②-２コンビニ・大型'!#REF!</definedName>
    <definedName name="_111______123Graph_Bｸﾞﾗﾌ_10" hidden="1">[2]B!$F$4:$F$49</definedName>
    <definedName name="_111______123Graph_Bｸﾞﾗﾌ_2" hidden="1">[3]データ入力!$F$15:$F$39</definedName>
    <definedName name="_112______123Graph_Bｸﾞﾗﾌ_13" hidden="1">[2]C!$C$3:$C$41</definedName>
    <definedName name="_112______123Graph_Bｸﾞﾗﾌ_3" hidden="1">[3]データ入力!$H$15:$H$39</definedName>
    <definedName name="_113______123Graph_Bｸﾞﾗﾌ_14" hidden="1">[2]E!$G$3:$G$42</definedName>
    <definedName name="_113______123Graph_Bｸﾞﾗﾌ_4" hidden="1">[3]データ入力!$K$15:$K$39</definedName>
    <definedName name="_114______123Graph_Bｸﾞﾗﾌ_15" hidden="1">[2]E!$W$4:$W$41</definedName>
    <definedName name="_114______123Graph_Bｸﾞﾗﾌ_5" hidden="1">[3]データ入力!$N$32:$N$39</definedName>
    <definedName name="_115______123Graph_Bｸﾞﾗﾌ_16" hidden="1">[2]E!$Y$24:$Y$41</definedName>
    <definedName name="_115______123Graph_Bｸﾞﾗﾌ_6" hidden="1">[2]A!$K$78:$K$113</definedName>
    <definedName name="_116______123Graph_Bｸﾞﾗﾌ_17" hidden="1">[2]D!$C$3:$C$48</definedName>
    <definedName name="_116______123Graph_Bｸﾞﾗﾌ_7" hidden="1">[2]A!$N$78:$N$113</definedName>
    <definedName name="_117______123Graph_Bｸﾞﾗﾌ_8" hidden="1">[2]C!$C$3:$C$40</definedName>
    <definedName name="_118______123Graph_Bグラフ_1B" hidden="1">'[1]②-２コンビニ・大型'!#REF!</definedName>
    <definedName name="_118______123Graph_Bｸﾞﾗﾌ_9" hidden="1">[2]B!$B$4:$B$49</definedName>
    <definedName name="_119______123Graph_Bｸﾞﾗﾌ_2" hidden="1">[3]データ入力!$F$15:$F$39</definedName>
    <definedName name="_119______123Graph_Cｸﾞﾗﾌ_13" hidden="1">[2]C!$D$3:$D$41</definedName>
    <definedName name="_12________123Graph_Aｸﾞﾗﾌ_17" hidden="1">[2]D!$B$3:$B$48</definedName>
    <definedName name="_12________123Graph_Aｸﾞﾗﾌ_6" hidden="1">[2]A!$J$78:$J$113</definedName>
    <definedName name="_120______123Graph_Bｸﾞﾗﾌ_3" hidden="1">[3]データ入力!$H$15:$H$39</definedName>
    <definedName name="_120______123Graph_Cグラフ_1B" localSheetId="64" hidden="1">#REF!</definedName>
    <definedName name="_120______123Graph_Cグラフ_1B" localSheetId="5" hidden="1">#REF!</definedName>
    <definedName name="_120______123Graph_Cグラフ_1B" localSheetId="67" hidden="1">#REF!</definedName>
    <definedName name="_120______123Graph_Cグラフ_1B" localSheetId="19" hidden="1">#REF!</definedName>
    <definedName name="_120______123Graph_Cグラフ_1B" localSheetId="27" hidden="1">#REF!</definedName>
    <definedName name="_120______123Graph_Cグラフ_1B" localSheetId="31" hidden="1">#REF!</definedName>
    <definedName name="_120______123Graph_Cグラフ_1B" localSheetId="34" hidden="1">#REF!</definedName>
    <definedName name="_120______123Graph_Cグラフ_1B" localSheetId="39" hidden="1">#REF!</definedName>
    <definedName name="_120______123Graph_Cグラフ_1B" hidden="1">#REF!</definedName>
    <definedName name="_121______123Graph_Bｸﾞﾗﾌ_4" hidden="1">[3]データ入力!$K$15:$K$39</definedName>
    <definedName name="_121______123Graph_Cｸﾞﾗﾌ_2" hidden="1">[2]A!$C$78:$C$113</definedName>
    <definedName name="_122______123Graph_Bｸﾞﾗﾌ_5" hidden="1">[3]データ入力!$N$32:$N$39</definedName>
    <definedName name="_122______123Graph_Cｸﾞﾗﾌ_3" hidden="1">[3]データ入力!$I$15:$I$39</definedName>
    <definedName name="_123______123Graph_Bｸﾞﾗﾌ_6" hidden="1">[2]A!$K$78:$K$113</definedName>
    <definedName name="_123______123Graph_Cｸﾞﾗﾌ_4" hidden="1">[3]データ入力!$L$15:$L$39</definedName>
    <definedName name="_124______123Graph_Bｸﾞﾗﾌ_7" hidden="1">[2]A!$N$78:$N$113</definedName>
    <definedName name="_124______123Graph_Cｸﾞﾗﾌ_5" hidden="1">[3]データ入力!$O$32:$O$39</definedName>
    <definedName name="_125______123Graph_Bｸﾞﾗﾌ_8" hidden="1">[2]C!$C$3:$C$40</definedName>
    <definedName name="_125______123Graph_Cｸﾞﾗﾌ_7" hidden="1">[2]A!$O$78:$O$113</definedName>
    <definedName name="_126______123Graph_Bｸﾞﾗﾌ_9" hidden="1">[2]B!$B$4:$B$49</definedName>
    <definedName name="_126______123Graph_Cｸﾞﾗﾌ_8" hidden="1">[2]C!$D$3:$D$40</definedName>
    <definedName name="_127______123Graph_Cｸﾞﾗﾌ_13" hidden="1">[2]C!$D$3:$D$41</definedName>
    <definedName name="_127______123Graph_Dグラフ_1B" localSheetId="64" hidden="1">#REF!</definedName>
    <definedName name="_127______123Graph_Dグラフ_1B" localSheetId="5" hidden="1">#REF!</definedName>
    <definedName name="_127______123Graph_Dグラフ_1B" localSheetId="67" hidden="1">#REF!</definedName>
    <definedName name="_127______123Graph_Dグラフ_1B" localSheetId="19" hidden="1">#REF!</definedName>
    <definedName name="_127______123Graph_Dグラフ_1B" localSheetId="27" hidden="1">#REF!</definedName>
    <definedName name="_127______123Graph_Dグラフ_1B" localSheetId="31" hidden="1">#REF!</definedName>
    <definedName name="_127______123Graph_Dグラフ_1B" localSheetId="34" hidden="1">#REF!</definedName>
    <definedName name="_127______123Graph_Dグラフ_1B" localSheetId="39" hidden="1">#REF!</definedName>
    <definedName name="_127______123Graph_Dグラフ_1B" hidden="1">#REF!</definedName>
    <definedName name="_128______123Graph_Cグラフ_1B" localSheetId="64" hidden="1">#REF!</definedName>
    <definedName name="_128______123Graph_Cグラフ_1B" localSheetId="5" hidden="1">#REF!</definedName>
    <definedName name="_128______123Graph_Cグラフ_1B" localSheetId="67" hidden="1">#REF!</definedName>
    <definedName name="_128______123Graph_Cグラフ_1B" localSheetId="19" hidden="1">#REF!</definedName>
    <definedName name="_128______123Graph_Cグラフ_1B" localSheetId="27" hidden="1">#REF!</definedName>
    <definedName name="_128______123Graph_Cグラフ_1B" localSheetId="31" hidden="1">#REF!</definedName>
    <definedName name="_128______123Graph_Cグラフ_1B" localSheetId="34" hidden="1">#REF!</definedName>
    <definedName name="_128______123Graph_Cグラフ_1B" localSheetId="39" hidden="1">#REF!</definedName>
    <definedName name="_128______123Graph_Cグラフ_1B" hidden="1">#REF!</definedName>
    <definedName name="_128______123Graph_Dｸﾞﾗﾌ_2" hidden="1">[2]A!$I$78:$I$113</definedName>
    <definedName name="_129______123Graph_Cｸﾞﾗﾌ_2" hidden="1">[2]A!$C$78:$C$113</definedName>
    <definedName name="_129______123Graph_Dｸﾞﾗﾌ_3" hidden="1">[2]A!$E$78:$E$113</definedName>
    <definedName name="_13________123Graph_Aｸﾞﾗﾌ_7" hidden="1">[2]A!$L$78:$L$113</definedName>
    <definedName name="_130______123Graph_Cｸﾞﾗﾌ_3" hidden="1">[3]データ入力!$I$15:$I$39</definedName>
    <definedName name="_130______123Graph_Dｸﾞﾗﾌ_5" hidden="1">[2]A!$H$42:$H$113</definedName>
    <definedName name="_131______123Graph_Cｸﾞﾗﾌ_4" hidden="1">[3]データ入力!$L$15:$L$39</definedName>
    <definedName name="_131______123Graph_Eｸﾞﾗﾌ_4" hidden="1">[2]A!$E$42:$E$112</definedName>
    <definedName name="_132______123Graph_Cｸﾞﾗﾌ_5" hidden="1">[3]データ入力!$O$32:$O$39</definedName>
    <definedName name="_132______123Graph_Xｸﾞﾗﾌ_1" hidden="1">[3]データ入力!$B$15:$B$39</definedName>
    <definedName name="_133______123Graph_Cｸﾞﾗﾌ_7" hidden="1">[2]A!$O$78:$O$113</definedName>
    <definedName name="_133______123Graph_Xｸﾞﾗﾌ_10" hidden="1">[2]B!$A$4:$A$49</definedName>
    <definedName name="_134______123Graph_Cｸﾞﾗﾌ_8" hidden="1">[2]C!$D$3:$D$40</definedName>
    <definedName name="_134______123Graph_Xｸﾞﾗﾌ_12" hidden="1">[2]A!$A$66:$A$101</definedName>
    <definedName name="_135______123Graph_Dグラフ_1B" localSheetId="64" hidden="1">#REF!</definedName>
    <definedName name="_135______123Graph_Dグラフ_1B" localSheetId="5" hidden="1">#REF!</definedName>
    <definedName name="_135______123Graph_Dグラフ_1B" localSheetId="67" hidden="1">#REF!</definedName>
    <definedName name="_135______123Graph_Dグラフ_1B" localSheetId="19" hidden="1">#REF!</definedName>
    <definedName name="_135______123Graph_Dグラフ_1B" localSheetId="27" hidden="1">#REF!</definedName>
    <definedName name="_135______123Graph_Dグラフ_1B" localSheetId="31" hidden="1">#REF!</definedName>
    <definedName name="_135______123Graph_Dグラフ_1B" localSheetId="34" hidden="1">#REF!</definedName>
    <definedName name="_135______123Graph_Dグラフ_1B" localSheetId="39" hidden="1">#REF!</definedName>
    <definedName name="_135______123Graph_Dグラフ_1B" hidden="1">#REF!</definedName>
    <definedName name="_135______123Graph_Xｸﾞﾗﾌ_15" hidden="1">[2]E!$S$4:$S$41</definedName>
    <definedName name="_136______123Graph_Dｸﾞﾗﾌ_2" hidden="1">[2]A!$I$78:$I$113</definedName>
    <definedName name="_136______123Graph_Xｸﾞﾗﾌ_16" hidden="1">[2]E!$S$24:$S$41</definedName>
    <definedName name="_137______123Graph_Dｸﾞﾗﾌ_3" hidden="1">[2]A!$E$78:$E$113</definedName>
    <definedName name="_137______123Graph_Xグラフ_1B" localSheetId="64" hidden="1">#REF!</definedName>
    <definedName name="_137______123Graph_Xグラフ_1B" localSheetId="5" hidden="1">#REF!</definedName>
    <definedName name="_137______123Graph_Xグラフ_1B" localSheetId="67" hidden="1">#REF!</definedName>
    <definedName name="_137______123Graph_Xグラフ_1B" localSheetId="19" hidden="1">#REF!</definedName>
    <definedName name="_137______123Graph_Xグラフ_1B" localSheetId="27" hidden="1">#REF!</definedName>
    <definedName name="_137______123Graph_Xグラフ_1B" localSheetId="31" hidden="1">#REF!</definedName>
    <definedName name="_137______123Graph_Xグラフ_1B" localSheetId="34" hidden="1">#REF!</definedName>
    <definedName name="_137______123Graph_Xグラフ_1B" localSheetId="39" hidden="1">#REF!</definedName>
    <definedName name="_137______123Graph_Xグラフ_1B" hidden="1">#REF!</definedName>
    <definedName name="_138______123Graph_Dｸﾞﾗﾌ_5" hidden="1">[2]A!$H$42:$H$113</definedName>
    <definedName name="_138______123Graph_Xｸﾞﾗﾌ_2" hidden="1">[3]データ入力!$B$15:$B$39</definedName>
    <definedName name="_139______123Graph_Eｸﾞﾗﾌ_4" hidden="1">[2]A!$E$42:$E$112</definedName>
    <definedName name="_139______123Graph_Xｸﾞﾗﾌ_3" hidden="1">[3]データ入力!$B$15:$B$39</definedName>
    <definedName name="_14________123Graph_Aグラフ_1B" hidden="1">'[1]②-２コンビニ・大型'!#REF!</definedName>
    <definedName name="_14________123Graph_Aｸﾞﾗﾌ_8" hidden="1">[2]C!$B$3:$B$40</definedName>
    <definedName name="_140______123Graph_Xｸﾞﾗﾌ_1" hidden="1">[3]データ入力!$B$15:$B$39</definedName>
    <definedName name="_140______123Graph_Xｸﾞﾗﾌ_4" hidden="1">[3]データ入力!$B$15:$B$39</definedName>
    <definedName name="_141______123Graph_Xｸﾞﾗﾌ_10" hidden="1">[2]B!$A$4:$A$49</definedName>
    <definedName name="_141______123Graph_Xｸﾞﾗﾌ_5" hidden="1">[3]データ入力!$B$32:$B$39</definedName>
    <definedName name="_142______123Graph_Xｸﾞﾗﾌ_12" hidden="1">[2]A!$A$66:$A$101</definedName>
    <definedName name="_142______123Graph_Xｸﾞﾗﾌ_6" hidden="1">[2]A!$A$78:$A$113</definedName>
    <definedName name="_143______123Graph_Xｸﾞﾗﾌ_15" hidden="1">[2]E!$S$4:$S$41</definedName>
    <definedName name="_143______123Graph_Xｸﾞﾗﾌ_7" hidden="1">[2]A!$M$78:$M$113</definedName>
    <definedName name="_144______123Graph_Xｸﾞﾗﾌ_16" hidden="1">[2]E!$S$24:$S$41</definedName>
    <definedName name="_144_____123Graph_Aｸﾞﾗﾌ_1" hidden="1">[3]データ入力!$C$15:$C$39</definedName>
    <definedName name="_145______123Graph_Xグラフ_1B" localSheetId="64" hidden="1">#REF!</definedName>
    <definedName name="_145______123Graph_Xグラフ_1B" localSheetId="5" hidden="1">#REF!</definedName>
    <definedName name="_145______123Graph_Xグラフ_1B" localSheetId="67" hidden="1">#REF!</definedName>
    <definedName name="_145______123Graph_Xグラフ_1B" localSheetId="19" hidden="1">#REF!</definedName>
    <definedName name="_145______123Graph_Xグラフ_1B" localSheetId="27" hidden="1">#REF!</definedName>
    <definedName name="_145______123Graph_Xグラフ_1B" localSheetId="31" hidden="1">#REF!</definedName>
    <definedName name="_145______123Graph_Xグラフ_1B" localSheetId="34" hidden="1">#REF!</definedName>
    <definedName name="_145______123Graph_Xグラフ_1B" localSheetId="39" hidden="1">#REF!</definedName>
    <definedName name="_145______123Graph_Xグラフ_1B" hidden="1">#REF!</definedName>
    <definedName name="_145_____123Graph_Aｸﾞﾗﾌ_10" hidden="1">[2]B!$E$4:$E$49</definedName>
    <definedName name="_146______123Graph_Xｸﾞﾗﾌ_2" hidden="1">[3]データ入力!$B$15:$B$39</definedName>
    <definedName name="_146_____123Graph_Aｸﾞﾗﾌ_11" hidden="1">[2]A!$D$66:$D$101</definedName>
    <definedName name="_147______123Graph_Xｸﾞﾗﾌ_3" hidden="1">[3]データ入力!$B$15:$B$39</definedName>
    <definedName name="_147_____123Graph_Aｸﾞﾗﾌ_12" hidden="1">[2]A!$C$66:$C$101</definedName>
    <definedName name="_148______123Graph_Xｸﾞﾗﾌ_4" hidden="1">[3]データ入力!$B$15:$B$39</definedName>
    <definedName name="_148_____123Graph_Aｸﾞﾗﾌ_13" hidden="1">[2]C!$A$1:$A$1</definedName>
    <definedName name="_149______123Graph_Xｸﾞﾗﾌ_5" hidden="1">[3]データ入力!$B$32:$B$39</definedName>
    <definedName name="_149_____123Graph_Aｸﾞﾗﾌ_14" hidden="1">[2]E!$F$3:$F$42</definedName>
    <definedName name="_15________123Graph_Aｸﾞﾗﾌ_6" hidden="1">[2]A!$J$78:$J$113</definedName>
    <definedName name="_15________123Graph_Aｸﾞﾗﾌ_9" hidden="1">[2]B!$C$4:$C$49</definedName>
    <definedName name="_150______123Graph_Xｸﾞﾗﾌ_6" hidden="1">[2]A!$A$78:$A$113</definedName>
    <definedName name="_150_____123Graph_Aｸﾞﾗﾌ_15" hidden="1">[2]E!$V$4:$V$41</definedName>
    <definedName name="_151______123Graph_Xｸﾞﾗﾌ_7" hidden="1">[2]A!$M$78:$M$113</definedName>
    <definedName name="_151_____123Graph_Aｸﾞﾗﾌ_16" hidden="1">[2]E!$X$24:$X$41</definedName>
    <definedName name="_152_____123Graph_Aｸﾞﾗﾌ_1" hidden="1">[3]データ入力!$C$15:$C$39</definedName>
    <definedName name="_152_____123Graph_Aｸﾞﾗﾌ_17" hidden="1">[2]D!$B$3:$B$48</definedName>
    <definedName name="_153_____123Graph_Aｸﾞﾗﾌ_10" hidden="1">[2]B!$E$4:$E$49</definedName>
    <definedName name="_153_____123Graph_Aｸﾞﾗﾌ_2" hidden="1">[3]データ入力!$E$15:$E$39</definedName>
    <definedName name="_154_____123Graph_Aｸﾞﾗﾌ_11" hidden="1">[2]A!$D$66:$D$101</definedName>
    <definedName name="_154_____123Graph_Aｸﾞﾗﾌ_3" hidden="1">[3]データ入力!$G$15:$G$39</definedName>
    <definedName name="_155_____123Graph_Aｸﾞﾗﾌ_12" hidden="1">[2]A!$C$66:$C$101</definedName>
    <definedName name="_155_____123Graph_Aｸﾞﾗﾌ_4" hidden="1">[3]データ入力!$J$15:$J$39</definedName>
    <definedName name="_156_____123Graph_Aｸﾞﾗﾌ_13" hidden="1">[2]C!$A$1:$A$1</definedName>
    <definedName name="_156_____123Graph_Aｸﾞﾗﾌ_5" hidden="1">[3]データ入力!$M$32:$M$39</definedName>
    <definedName name="_157_____123Graph_Aｸﾞﾗﾌ_14" hidden="1">[2]E!$F$3:$F$42</definedName>
    <definedName name="_157_____123Graph_Aｸﾞﾗﾌ_6" hidden="1">[2]A!$J$78:$J$113</definedName>
    <definedName name="_158_____123Graph_Aｸﾞﾗﾌ_15" hidden="1">[2]E!$V$4:$V$41</definedName>
    <definedName name="_158_____123Graph_Aｸﾞﾗﾌ_7" hidden="1">[2]A!$L$78:$L$113</definedName>
    <definedName name="_159_____123Graph_Aｸﾞﾗﾌ_16" hidden="1">[2]E!$X$24:$X$41</definedName>
    <definedName name="_159_____123Graph_Aｸﾞﾗﾌ_8" hidden="1">[2]C!$B$3:$B$40</definedName>
    <definedName name="_16________123Graph_Aｸﾞﾗﾌ_7" hidden="1">[2]A!$L$78:$L$113</definedName>
    <definedName name="_16________123Graph_Bｸﾞﾗﾌ_10" hidden="1">[2]B!$F$4:$F$49</definedName>
    <definedName name="_160_____123Graph_Aｸﾞﾗﾌ_17" hidden="1">[2]D!$B$3:$B$48</definedName>
    <definedName name="_160_____123Graph_Aｸﾞﾗﾌ_9" hidden="1">[2]B!$C$4:$C$49</definedName>
    <definedName name="_161_____123Graph_Aｸﾞﾗﾌ_2" hidden="1">[3]データ入力!$E$15:$E$39</definedName>
    <definedName name="_161_____123Graph_Bｸﾞﾗﾌ_1" hidden="1">[3]データ入力!$D$15:$D$39</definedName>
    <definedName name="_162_____123Graph_Aｸﾞﾗﾌ_3" hidden="1">[3]データ入力!$G$15:$G$39</definedName>
    <definedName name="_162_____123Graph_Bｸﾞﾗﾌ_10" hidden="1">[2]B!$F$4:$F$49</definedName>
    <definedName name="_163_____123Graph_Aｸﾞﾗﾌ_4" hidden="1">[3]データ入力!$J$15:$J$39</definedName>
    <definedName name="_163_____123Graph_Bｸﾞﾗﾌ_13" hidden="1">[2]C!$C$3:$C$41</definedName>
    <definedName name="_164_____123Graph_Aｸﾞﾗﾌ_5" hidden="1">[3]データ入力!$M$32:$M$39</definedName>
    <definedName name="_164_____123Graph_Bｸﾞﾗﾌ_14" hidden="1">[2]E!$G$3:$G$42</definedName>
    <definedName name="_165_____123Graph_Aｸﾞﾗﾌ_6" hidden="1">[2]A!$J$78:$J$113</definedName>
    <definedName name="_165_____123Graph_Bｸﾞﾗﾌ_15" hidden="1">[2]E!$W$4:$W$41</definedName>
    <definedName name="_166_____123Graph_Aｸﾞﾗﾌ_7" hidden="1">[2]A!$L$78:$L$113</definedName>
    <definedName name="_166_____123Graph_Bｸﾞﾗﾌ_16" hidden="1">[2]E!$Y$24:$Y$41</definedName>
    <definedName name="_167_____123Graph_Aｸﾞﾗﾌ_8" hidden="1">[2]C!$B$3:$B$40</definedName>
    <definedName name="_167_____123Graph_Bｸﾞﾗﾌ_17" hidden="1">[2]D!$C$3:$C$48</definedName>
    <definedName name="_168_____123Graph_Aｸﾞﾗﾌ_9" hidden="1">[2]B!$C$4:$C$49</definedName>
    <definedName name="_168_____123Graph_Bｸﾞﾗﾌ_2" hidden="1">[3]データ入力!$F$15:$F$39</definedName>
    <definedName name="_169_____123Graph_Bｸﾞﾗﾌ_1" hidden="1">[3]データ入力!$D$15:$D$39</definedName>
    <definedName name="_169_____123Graph_Bｸﾞﾗﾌ_3" hidden="1">[3]データ入力!$H$15:$H$39</definedName>
    <definedName name="_17________123Graph_Aｸﾞﾗﾌ_8" hidden="1">[2]C!$B$3:$B$40</definedName>
    <definedName name="_17________123Graph_Bｸﾞﾗﾌ_13" hidden="1">[2]C!$C$3:$C$41</definedName>
    <definedName name="_170_____123Graph_Bｸﾞﾗﾌ_10" hidden="1">[2]B!$F$4:$F$49</definedName>
    <definedName name="_170_____123Graph_Bｸﾞﾗﾌ_4" hidden="1">[3]データ入力!$K$15:$K$39</definedName>
    <definedName name="_171_____123Graph_Bｸﾞﾗﾌ_13" hidden="1">[2]C!$C$3:$C$41</definedName>
    <definedName name="_171_____123Graph_Bｸﾞﾗﾌ_5" hidden="1">[3]データ入力!$N$32:$N$39</definedName>
    <definedName name="_172_____123Graph_Bｸﾞﾗﾌ_14" hidden="1">[2]E!$G$3:$G$42</definedName>
    <definedName name="_172_____123Graph_Bｸﾞﾗﾌ_6" hidden="1">[2]A!$K$78:$K$113</definedName>
    <definedName name="_173_____123Graph_Bｸﾞﾗﾌ_15" hidden="1">[2]E!$W$4:$W$41</definedName>
    <definedName name="_173_____123Graph_Bｸﾞﾗﾌ_7" hidden="1">[2]A!$N$78:$N$113</definedName>
    <definedName name="_174_____123Graph_Bｸﾞﾗﾌ_16" hidden="1">[2]E!$Y$24:$Y$41</definedName>
    <definedName name="_174_____123Graph_Bｸﾞﾗﾌ_8" hidden="1">[2]C!$C$3:$C$40</definedName>
    <definedName name="_175_____123Graph_Bｸﾞﾗﾌ_17" hidden="1">[2]D!$C$3:$C$48</definedName>
    <definedName name="_175_____123Graph_Bｸﾞﾗﾌ_9" hidden="1">[2]B!$B$4:$B$49</definedName>
    <definedName name="_176_____123Graph_Bｸﾞﾗﾌ_2" hidden="1">[3]データ入力!$F$15:$F$39</definedName>
    <definedName name="_176_____123Graph_Cｸﾞﾗﾌ_13" hidden="1">[2]C!$D$3:$D$41</definedName>
    <definedName name="_177_____123Graph_Bｸﾞﾗﾌ_3" hidden="1">[3]データ入力!$H$15:$H$39</definedName>
    <definedName name="_177_____123Graph_Cグラフ_1B" localSheetId="64" hidden="1">#REF!</definedName>
    <definedName name="_177_____123Graph_Cグラフ_1B" localSheetId="5" hidden="1">#REF!</definedName>
    <definedName name="_177_____123Graph_Cグラフ_1B" localSheetId="67" hidden="1">#REF!</definedName>
    <definedName name="_177_____123Graph_Cグラフ_1B" localSheetId="19" hidden="1">#REF!</definedName>
    <definedName name="_177_____123Graph_Cグラフ_1B" localSheetId="27" hidden="1">#REF!</definedName>
    <definedName name="_177_____123Graph_Cグラフ_1B" localSheetId="31" hidden="1">#REF!</definedName>
    <definedName name="_177_____123Graph_Cグラフ_1B" localSheetId="34" hidden="1">#REF!</definedName>
    <definedName name="_177_____123Graph_Cグラフ_1B" localSheetId="39" hidden="1">#REF!</definedName>
    <definedName name="_177_____123Graph_Cグラフ_1B" hidden="1">#REF!</definedName>
    <definedName name="_178_____123Graph_Bｸﾞﾗﾌ_4" hidden="1">[3]データ入力!$K$15:$K$39</definedName>
    <definedName name="_178_____123Graph_Cｸﾞﾗﾌ_2" hidden="1">[2]A!$C$78:$C$113</definedName>
    <definedName name="_179_____123Graph_Bｸﾞﾗﾌ_5" hidden="1">[3]データ入力!$N$32:$N$39</definedName>
    <definedName name="_179_____123Graph_Cｸﾞﾗﾌ_3" hidden="1">[3]データ入力!$I$15:$I$39</definedName>
    <definedName name="_18________123Graph_Aｸﾞﾗﾌ_9" hidden="1">[2]B!$C$4:$C$49</definedName>
    <definedName name="_18________123Graph_Bｸﾞﾗﾌ_14" hidden="1">[2]E!$G$3:$G$42</definedName>
    <definedName name="_180_____123Graph_Bｸﾞﾗﾌ_6" hidden="1">[2]A!$K$78:$K$113</definedName>
    <definedName name="_180_____123Graph_Cｸﾞﾗﾌ_4" hidden="1">[3]データ入力!$L$15:$L$39</definedName>
    <definedName name="_181_____123Graph_Bｸﾞﾗﾌ_7" hidden="1">[2]A!$N$78:$N$113</definedName>
    <definedName name="_181_____123Graph_Cｸﾞﾗﾌ_5" hidden="1">[3]データ入力!$O$32:$O$39</definedName>
    <definedName name="_182_____123Graph_Bｸﾞﾗﾌ_8" hidden="1">[2]C!$C$3:$C$40</definedName>
    <definedName name="_182_____123Graph_Cｸﾞﾗﾌ_7" hidden="1">[2]A!$O$78:$O$113</definedName>
    <definedName name="_183_____123Graph_Bｸﾞﾗﾌ_9" hidden="1">[2]B!$B$4:$B$49</definedName>
    <definedName name="_183_____123Graph_Cｸﾞﾗﾌ_8" hidden="1">[2]C!$D$3:$D$40</definedName>
    <definedName name="_184_____123Graph_Cｸﾞﾗﾌ_13" hidden="1">[2]C!$D$3:$D$41</definedName>
    <definedName name="_184_____123Graph_Dグラフ_1B" localSheetId="64" hidden="1">#REF!</definedName>
    <definedName name="_184_____123Graph_Dグラフ_1B" localSheetId="5" hidden="1">#REF!</definedName>
    <definedName name="_184_____123Graph_Dグラフ_1B" localSheetId="67" hidden="1">#REF!</definedName>
    <definedName name="_184_____123Graph_Dグラフ_1B" localSheetId="19" hidden="1">#REF!</definedName>
    <definedName name="_184_____123Graph_Dグラフ_1B" localSheetId="27" hidden="1">#REF!</definedName>
    <definedName name="_184_____123Graph_Dグラフ_1B" localSheetId="31" hidden="1">#REF!</definedName>
    <definedName name="_184_____123Graph_Dグラフ_1B" localSheetId="34" hidden="1">#REF!</definedName>
    <definedName name="_184_____123Graph_Dグラフ_1B" localSheetId="39" hidden="1">#REF!</definedName>
    <definedName name="_184_____123Graph_Dグラフ_1B" hidden="1">#REF!</definedName>
    <definedName name="_185_____123Graph_Cグラフ_1B" localSheetId="64" hidden="1">#REF!</definedName>
    <definedName name="_185_____123Graph_Cグラフ_1B" localSheetId="5" hidden="1">#REF!</definedName>
    <definedName name="_185_____123Graph_Cグラフ_1B" localSheetId="67" hidden="1">#REF!</definedName>
    <definedName name="_185_____123Graph_Cグラフ_1B" localSheetId="19" hidden="1">#REF!</definedName>
    <definedName name="_185_____123Graph_Cグラフ_1B" localSheetId="27" hidden="1">#REF!</definedName>
    <definedName name="_185_____123Graph_Cグラフ_1B" localSheetId="31" hidden="1">#REF!</definedName>
    <definedName name="_185_____123Graph_Cグラフ_1B" localSheetId="34" hidden="1">#REF!</definedName>
    <definedName name="_185_____123Graph_Cグラフ_1B" localSheetId="39" hidden="1">#REF!</definedName>
    <definedName name="_185_____123Graph_Cグラフ_1B" hidden="1">#REF!</definedName>
    <definedName name="_185_____123Graph_Dｸﾞﾗﾌ_2" hidden="1">[2]A!$I$78:$I$113</definedName>
    <definedName name="_186_____123Graph_Cｸﾞﾗﾌ_2" hidden="1">[2]A!$C$78:$C$113</definedName>
    <definedName name="_186_____123Graph_Dｸﾞﾗﾌ_3" hidden="1">[2]A!$E$78:$E$113</definedName>
    <definedName name="_187_____123Graph_Cｸﾞﾗﾌ_3" hidden="1">[3]データ入力!$I$15:$I$39</definedName>
    <definedName name="_187_____123Graph_Dｸﾞﾗﾌ_5" hidden="1">[2]A!$H$42:$H$113</definedName>
    <definedName name="_188_____123Graph_Cｸﾞﾗﾌ_4" hidden="1">[3]データ入力!$L$15:$L$39</definedName>
    <definedName name="_188_____123Graph_Eｸﾞﾗﾌ_4" hidden="1">[2]A!$E$42:$E$112</definedName>
    <definedName name="_189_____123Graph_Cｸﾞﾗﾌ_5" hidden="1">[3]データ入力!$O$32:$O$39</definedName>
    <definedName name="_189_____123Graph_Xｸﾞﾗﾌ_1" hidden="1">[3]データ入力!$B$15:$B$39</definedName>
    <definedName name="_19________123Graph_Bｸﾞﾗﾌ_10" hidden="1">[2]B!$F$4:$F$49</definedName>
    <definedName name="_19________123Graph_Bｸﾞﾗﾌ_15" hidden="1">[2]E!$W$4:$W$41</definedName>
    <definedName name="_190_____123Graph_Cｸﾞﾗﾌ_7" hidden="1">[2]A!$O$78:$O$113</definedName>
    <definedName name="_190_____123Graph_Xｸﾞﾗﾌ_10" hidden="1">[2]B!$A$4:$A$49</definedName>
    <definedName name="_191_____123Graph_Cｸﾞﾗﾌ_8" hidden="1">[2]C!$D$3:$D$40</definedName>
    <definedName name="_191_____123Graph_Xｸﾞﾗﾌ_12" hidden="1">[2]A!$A$66:$A$101</definedName>
    <definedName name="_192_____123Graph_Dグラフ_1B" localSheetId="64" hidden="1">#REF!</definedName>
    <definedName name="_192_____123Graph_Dグラフ_1B" localSheetId="5" hidden="1">#REF!</definedName>
    <definedName name="_192_____123Graph_Dグラフ_1B" localSheetId="67" hidden="1">#REF!</definedName>
    <definedName name="_192_____123Graph_Dグラフ_1B" localSheetId="19" hidden="1">#REF!</definedName>
    <definedName name="_192_____123Graph_Dグラフ_1B" localSheetId="27" hidden="1">#REF!</definedName>
    <definedName name="_192_____123Graph_Dグラフ_1B" localSheetId="31" hidden="1">#REF!</definedName>
    <definedName name="_192_____123Graph_Dグラフ_1B" localSheetId="34" hidden="1">#REF!</definedName>
    <definedName name="_192_____123Graph_Dグラフ_1B" localSheetId="39" hidden="1">#REF!</definedName>
    <definedName name="_192_____123Graph_Dグラフ_1B" hidden="1">#REF!</definedName>
    <definedName name="_192_____123Graph_Xｸﾞﾗﾌ_15" hidden="1">[2]E!$S$4:$S$41</definedName>
    <definedName name="_193_____123Graph_Dｸﾞﾗﾌ_2" hidden="1">[2]A!$I$78:$I$113</definedName>
    <definedName name="_193_____123Graph_Xｸﾞﾗﾌ_16" hidden="1">[2]E!$S$24:$S$41</definedName>
    <definedName name="_194_____123Graph_Dｸﾞﾗﾌ_3" hidden="1">[2]A!$E$78:$E$113</definedName>
    <definedName name="_194_____123Graph_Xグラフ_1B" localSheetId="64" hidden="1">#REF!</definedName>
    <definedName name="_194_____123Graph_Xグラフ_1B" localSheetId="5" hidden="1">#REF!</definedName>
    <definedName name="_194_____123Graph_Xグラフ_1B" localSheetId="67" hidden="1">#REF!</definedName>
    <definedName name="_194_____123Graph_Xグラフ_1B" localSheetId="19" hidden="1">#REF!</definedName>
    <definedName name="_194_____123Graph_Xグラフ_1B" localSheetId="27" hidden="1">#REF!</definedName>
    <definedName name="_194_____123Graph_Xグラフ_1B" localSheetId="31" hidden="1">#REF!</definedName>
    <definedName name="_194_____123Graph_Xグラフ_1B" localSheetId="34" hidden="1">#REF!</definedName>
    <definedName name="_194_____123Graph_Xグラフ_1B" localSheetId="39" hidden="1">#REF!</definedName>
    <definedName name="_194_____123Graph_Xグラフ_1B" hidden="1">#REF!</definedName>
    <definedName name="_195_____123Graph_Dｸﾞﾗﾌ_5" hidden="1">[2]A!$H$42:$H$113</definedName>
    <definedName name="_195_____123Graph_Xｸﾞﾗﾌ_2" hidden="1">[3]データ入力!$B$15:$B$39</definedName>
    <definedName name="_196_____123Graph_Eｸﾞﾗﾌ_4" hidden="1">[2]A!$E$42:$E$112</definedName>
    <definedName name="_196_____123Graph_Xｸﾞﾗﾌ_3" hidden="1">[3]データ入力!$B$15:$B$39</definedName>
    <definedName name="_197_____123Graph_Xｸﾞﾗﾌ_1" hidden="1">[3]データ入力!$B$15:$B$39</definedName>
    <definedName name="_197_____123Graph_Xｸﾞﾗﾌ_4" hidden="1">[3]データ入力!$B$15:$B$39</definedName>
    <definedName name="_198_____123Graph_Xｸﾞﾗﾌ_10" hidden="1">[2]B!$A$4:$A$49</definedName>
    <definedName name="_198_____123Graph_Xｸﾞﾗﾌ_5" hidden="1">[3]データ入力!$B$32:$B$39</definedName>
    <definedName name="_199_____123Graph_Xｸﾞﾗﾌ_12" hidden="1">[2]A!$A$66:$A$101</definedName>
    <definedName name="_199_____123Graph_Xｸﾞﾗﾌ_6" hidden="1">[2]A!$A$78:$A$113</definedName>
    <definedName name="_2__________123Graph_Aグラフ_1B" hidden="1">'[1]②-２コンビニ・大型'!#REF!</definedName>
    <definedName name="_2__________123Graph_Bグラフ_1B" hidden="1">'[1]②-２コンビニ・大型'!#REF!</definedName>
    <definedName name="_20________123Graph_Bｸﾞﾗﾌ_13" hidden="1">[2]C!$C$3:$C$41</definedName>
    <definedName name="_20________123Graph_Bｸﾞﾗﾌ_16" hidden="1">[2]E!$Y$24:$Y$41</definedName>
    <definedName name="_200_____123Graph_Xｸﾞﾗﾌ_15" hidden="1">[2]E!$S$4:$S$41</definedName>
    <definedName name="_200_____123Graph_Xｸﾞﾗﾌ_7" hidden="1">[2]A!$M$78:$M$113</definedName>
    <definedName name="_201_____123Graph_Xｸﾞﾗﾌ_16" hidden="1">[2]E!$S$24:$S$41</definedName>
    <definedName name="_201____123Graph_Aｸﾞﾗﾌ_1" localSheetId="64" hidden="1">#REF!</definedName>
    <definedName name="_201____123Graph_Aｸﾞﾗﾌ_1" localSheetId="5" hidden="1">#REF!</definedName>
    <definedName name="_201____123Graph_Aｸﾞﾗﾌ_1" localSheetId="67" hidden="1">#REF!</definedName>
    <definedName name="_201____123Graph_Aｸﾞﾗﾌ_1" localSheetId="19" hidden="1">#REF!</definedName>
    <definedName name="_201____123Graph_Aｸﾞﾗﾌ_1" localSheetId="27" hidden="1">#REF!</definedName>
    <definedName name="_201____123Graph_Aｸﾞﾗﾌ_1" localSheetId="31" hidden="1">#REF!</definedName>
    <definedName name="_201____123Graph_Aｸﾞﾗﾌ_1" localSheetId="34" hidden="1">#REF!</definedName>
    <definedName name="_201____123Graph_Aｸﾞﾗﾌ_1" localSheetId="39" hidden="1">#REF!</definedName>
    <definedName name="_201____123Graph_Aｸﾞﾗﾌ_1" hidden="1">#REF!</definedName>
    <definedName name="_202_____123Graph_Xグラフ_1B" localSheetId="64" hidden="1">#REF!</definedName>
    <definedName name="_202_____123Graph_Xグラフ_1B" localSheetId="5" hidden="1">#REF!</definedName>
    <definedName name="_202_____123Graph_Xグラフ_1B" localSheetId="67" hidden="1">#REF!</definedName>
    <definedName name="_202_____123Graph_Xグラフ_1B" localSheetId="19" hidden="1">#REF!</definedName>
    <definedName name="_202_____123Graph_Xグラフ_1B" localSheetId="27" hidden="1">#REF!</definedName>
    <definedName name="_202_____123Graph_Xグラフ_1B" localSheetId="31" hidden="1">#REF!</definedName>
    <definedName name="_202_____123Graph_Xグラフ_1B" localSheetId="34" hidden="1">#REF!</definedName>
    <definedName name="_202_____123Graph_Xグラフ_1B" localSheetId="39" hidden="1">#REF!</definedName>
    <definedName name="_202_____123Graph_Xグラフ_1B" hidden="1">#REF!</definedName>
    <definedName name="_202____123Graph_Aｸﾞﾗﾌ_10" hidden="1">[2]B!$E$4:$E$49</definedName>
    <definedName name="_203_____123Graph_Xｸﾞﾗﾌ_2" hidden="1">[3]データ入力!$B$15:$B$39</definedName>
    <definedName name="_203____123Graph_Aｸﾞﾗﾌ_11" hidden="1">[2]A!$D$66:$D$101</definedName>
    <definedName name="_204_____123Graph_Xｸﾞﾗﾌ_3" hidden="1">[3]データ入力!$B$15:$B$39</definedName>
    <definedName name="_204____123Graph_Aｸﾞﾗﾌ_12" hidden="1">[2]A!$C$66:$C$101</definedName>
    <definedName name="_205_____123Graph_Xｸﾞﾗﾌ_4" hidden="1">[3]データ入力!$B$15:$B$39</definedName>
    <definedName name="_205____123Graph_Aｸﾞﾗﾌ_13" hidden="1">[2]C!$A$1:$A$1</definedName>
    <definedName name="_206_____123Graph_Xｸﾞﾗﾌ_5" hidden="1">[3]データ入力!$B$32:$B$39</definedName>
    <definedName name="_206____123Graph_Aｸﾞﾗﾌ_14" hidden="1">[2]E!$F$3:$F$42</definedName>
    <definedName name="_207_____123Graph_Xｸﾞﾗﾌ_6" hidden="1">[2]A!$A$78:$A$113</definedName>
    <definedName name="_207____123Graph_Aｸﾞﾗﾌ_15" hidden="1">[2]E!$V$4:$V$41</definedName>
    <definedName name="_208_____123Graph_Xｸﾞﾗﾌ_7" hidden="1">[2]A!$M$78:$M$113</definedName>
    <definedName name="_208____123Graph_Aｸﾞﾗﾌ_16" hidden="1">[2]E!$X$24:$X$41</definedName>
    <definedName name="_209____123Graph_Aｸﾞﾗﾌ_1" localSheetId="64" hidden="1">#REF!</definedName>
    <definedName name="_209____123Graph_Aｸﾞﾗﾌ_1" localSheetId="5" hidden="1">#REF!</definedName>
    <definedName name="_209____123Graph_Aｸﾞﾗﾌ_1" localSheetId="67" hidden="1">#REF!</definedName>
    <definedName name="_209____123Graph_Aｸﾞﾗﾌ_1" localSheetId="19" hidden="1">#REF!</definedName>
    <definedName name="_209____123Graph_Aｸﾞﾗﾌ_1" localSheetId="27" hidden="1">#REF!</definedName>
    <definedName name="_209____123Graph_Aｸﾞﾗﾌ_1" localSheetId="31" hidden="1">#REF!</definedName>
    <definedName name="_209____123Graph_Aｸﾞﾗﾌ_1" localSheetId="34" hidden="1">#REF!</definedName>
    <definedName name="_209____123Graph_Aｸﾞﾗﾌ_1" localSheetId="39" hidden="1">#REF!</definedName>
    <definedName name="_209____123Graph_Aｸﾞﾗﾌ_1" hidden="1">#REF!</definedName>
    <definedName name="_209____123Graph_Aｸﾞﾗﾌ_17" hidden="1">[2]D!$B$3:$B$48</definedName>
    <definedName name="_21________123Graph_Bｸﾞﾗﾌ_14" hidden="1">[2]E!$G$3:$G$42</definedName>
    <definedName name="_21________123Graph_Bｸﾞﾗﾌ_17" hidden="1">[2]D!$C$3:$C$48</definedName>
    <definedName name="_210____123Graph_Aｸﾞﾗﾌ_10" hidden="1">[2]B!$E$4:$E$49</definedName>
    <definedName name="_210____123Graph_Aグラフ_1B" hidden="1">'[1]②-２コンビニ・大型'!#REF!</definedName>
    <definedName name="_211____123Graph_Aｸﾞﾗﾌ_11" hidden="1">[2]A!$D$66:$D$101</definedName>
    <definedName name="_211____123Graph_Aｸﾞﾗﾌ_2" localSheetId="64" hidden="1">#REF!</definedName>
    <definedName name="_211____123Graph_Aｸﾞﾗﾌ_2" localSheetId="5" hidden="1">#REF!</definedName>
    <definedName name="_211____123Graph_Aｸﾞﾗﾌ_2" localSheetId="67" hidden="1">#REF!</definedName>
    <definedName name="_211____123Graph_Aｸﾞﾗﾌ_2" localSheetId="19" hidden="1">#REF!</definedName>
    <definedName name="_211____123Graph_Aｸﾞﾗﾌ_2" localSheetId="27" hidden="1">#REF!</definedName>
    <definedName name="_211____123Graph_Aｸﾞﾗﾌ_2" localSheetId="31" hidden="1">#REF!</definedName>
    <definedName name="_211____123Graph_Aｸﾞﾗﾌ_2" localSheetId="34" hidden="1">#REF!</definedName>
    <definedName name="_211____123Graph_Aｸﾞﾗﾌ_2" localSheetId="39" hidden="1">#REF!</definedName>
    <definedName name="_211____123Graph_Aｸﾞﾗﾌ_2" hidden="1">#REF!</definedName>
    <definedName name="_212____123Graph_Aｸﾞﾗﾌ_12" hidden="1">[2]A!$C$66:$C$101</definedName>
    <definedName name="_212____123Graph_Aｸﾞﾗﾌ_3" localSheetId="64" hidden="1">#REF!</definedName>
    <definedName name="_212____123Graph_Aｸﾞﾗﾌ_3" localSheetId="5" hidden="1">#REF!</definedName>
    <definedName name="_212____123Graph_Aｸﾞﾗﾌ_3" localSheetId="67" hidden="1">#REF!</definedName>
    <definedName name="_212____123Graph_Aｸﾞﾗﾌ_3" localSheetId="19" hidden="1">#REF!</definedName>
    <definedName name="_212____123Graph_Aｸﾞﾗﾌ_3" localSheetId="27" hidden="1">#REF!</definedName>
    <definedName name="_212____123Graph_Aｸﾞﾗﾌ_3" localSheetId="31" hidden="1">#REF!</definedName>
    <definedName name="_212____123Graph_Aｸﾞﾗﾌ_3" localSheetId="34" hidden="1">#REF!</definedName>
    <definedName name="_212____123Graph_Aｸﾞﾗﾌ_3" localSheetId="39" hidden="1">#REF!</definedName>
    <definedName name="_212____123Graph_Aｸﾞﾗﾌ_3" hidden="1">#REF!</definedName>
    <definedName name="_213____123Graph_Aｸﾞﾗﾌ_13" hidden="1">[2]C!$A$1:$A$1</definedName>
    <definedName name="_213____123Graph_Aｸﾞﾗﾌ_4" localSheetId="64" hidden="1">#REF!</definedName>
    <definedName name="_213____123Graph_Aｸﾞﾗﾌ_4" localSheetId="5" hidden="1">#REF!</definedName>
    <definedName name="_213____123Graph_Aｸﾞﾗﾌ_4" localSheetId="67" hidden="1">#REF!</definedName>
    <definedName name="_213____123Graph_Aｸﾞﾗﾌ_4" localSheetId="19" hidden="1">#REF!</definedName>
    <definedName name="_213____123Graph_Aｸﾞﾗﾌ_4" localSheetId="27" hidden="1">#REF!</definedName>
    <definedName name="_213____123Graph_Aｸﾞﾗﾌ_4" localSheetId="31" hidden="1">#REF!</definedName>
    <definedName name="_213____123Graph_Aｸﾞﾗﾌ_4" localSheetId="34" hidden="1">#REF!</definedName>
    <definedName name="_213____123Graph_Aｸﾞﾗﾌ_4" localSheetId="39" hidden="1">#REF!</definedName>
    <definedName name="_213____123Graph_Aｸﾞﾗﾌ_4" hidden="1">#REF!</definedName>
    <definedName name="_214____123Graph_Aｸﾞﾗﾌ_14" hidden="1">[2]E!$F$3:$F$42</definedName>
    <definedName name="_214____123Graph_Aｸﾞﾗﾌ_5" localSheetId="64" hidden="1">#REF!</definedName>
    <definedName name="_214____123Graph_Aｸﾞﾗﾌ_5" localSheetId="5" hidden="1">#REF!</definedName>
    <definedName name="_214____123Graph_Aｸﾞﾗﾌ_5" localSheetId="67" hidden="1">#REF!</definedName>
    <definedName name="_214____123Graph_Aｸﾞﾗﾌ_5" localSheetId="19" hidden="1">#REF!</definedName>
    <definedName name="_214____123Graph_Aｸﾞﾗﾌ_5" localSheetId="27" hidden="1">#REF!</definedName>
    <definedName name="_214____123Graph_Aｸﾞﾗﾌ_5" localSheetId="31" hidden="1">#REF!</definedName>
    <definedName name="_214____123Graph_Aｸﾞﾗﾌ_5" localSheetId="34" hidden="1">#REF!</definedName>
    <definedName name="_214____123Graph_Aｸﾞﾗﾌ_5" localSheetId="39" hidden="1">#REF!</definedName>
    <definedName name="_214____123Graph_Aｸﾞﾗﾌ_5" hidden="1">#REF!</definedName>
    <definedName name="_215____123Graph_Aｸﾞﾗﾌ_15" hidden="1">[2]E!$V$4:$V$41</definedName>
    <definedName name="_215____123Graph_Aｸﾞﾗﾌ_6" hidden="1">[2]A!$J$78:$J$113</definedName>
    <definedName name="_216____123Graph_Aｸﾞﾗﾌ_16" hidden="1">[2]E!$X$24:$X$41</definedName>
    <definedName name="_216____123Graph_Aｸﾞﾗﾌ_7" hidden="1">[2]A!$L$78:$L$113</definedName>
    <definedName name="_217____123Graph_Aｸﾞﾗﾌ_17" hidden="1">[2]D!$B$3:$B$48</definedName>
    <definedName name="_217____123Graph_Aｸﾞﾗﾌ_8" hidden="1">[2]C!$B$3:$B$40</definedName>
    <definedName name="_218____123Graph_Aｸﾞﾗﾌ_9" hidden="1">[2]B!$C$4:$C$49</definedName>
    <definedName name="_219____123Graph_Aグラフ_1B" hidden="1">'[1]②-２コンビニ・大型'!#REF!</definedName>
    <definedName name="_219____123Graph_Bｸﾞﾗﾌ_1" localSheetId="64" hidden="1">#REF!</definedName>
    <definedName name="_219____123Graph_Bｸﾞﾗﾌ_1" localSheetId="5" hidden="1">#REF!</definedName>
    <definedName name="_219____123Graph_Bｸﾞﾗﾌ_1" localSheetId="67" hidden="1">#REF!</definedName>
    <definedName name="_219____123Graph_Bｸﾞﾗﾌ_1" localSheetId="19" hidden="1">#REF!</definedName>
    <definedName name="_219____123Graph_Bｸﾞﾗﾌ_1" localSheetId="27" hidden="1">#REF!</definedName>
    <definedName name="_219____123Graph_Bｸﾞﾗﾌ_1" localSheetId="31" hidden="1">#REF!</definedName>
    <definedName name="_219____123Graph_Bｸﾞﾗﾌ_1" localSheetId="34" hidden="1">#REF!</definedName>
    <definedName name="_219____123Graph_Bｸﾞﾗﾌ_1" localSheetId="39" hidden="1">#REF!</definedName>
    <definedName name="_219____123Graph_Bｸﾞﾗﾌ_1" hidden="1">#REF!</definedName>
    <definedName name="_22________123Graph_Bｸﾞﾗﾌ_15" hidden="1">[2]E!$W$4:$W$41</definedName>
    <definedName name="_22________123Graph_Bグラフ_1B" hidden="1">'[1]②-２コンビニ・大型'!#REF!</definedName>
    <definedName name="_220____123Graph_Aｸﾞﾗﾌ_2" localSheetId="64" hidden="1">#REF!</definedName>
    <definedName name="_220____123Graph_Aｸﾞﾗﾌ_2" localSheetId="5" hidden="1">#REF!</definedName>
    <definedName name="_220____123Graph_Aｸﾞﾗﾌ_2" localSheetId="67" hidden="1">#REF!</definedName>
    <definedName name="_220____123Graph_Aｸﾞﾗﾌ_2" localSheetId="19" hidden="1">#REF!</definedName>
    <definedName name="_220____123Graph_Aｸﾞﾗﾌ_2" localSheetId="27" hidden="1">#REF!</definedName>
    <definedName name="_220____123Graph_Aｸﾞﾗﾌ_2" localSheetId="31" hidden="1">#REF!</definedName>
    <definedName name="_220____123Graph_Aｸﾞﾗﾌ_2" localSheetId="34" hidden="1">#REF!</definedName>
    <definedName name="_220____123Graph_Aｸﾞﾗﾌ_2" localSheetId="39" hidden="1">#REF!</definedName>
    <definedName name="_220____123Graph_Aｸﾞﾗﾌ_2" hidden="1">#REF!</definedName>
    <definedName name="_220____123Graph_Bｸﾞﾗﾌ_10" hidden="1">[2]B!$F$4:$F$49</definedName>
    <definedName name="_221____123Graph_Aｸﾞﾗﾌ_3" localSheetId="64" hidden="1">#REF!</definedName>
    <definedName name="_221____123Graph_Aｸﾞﾗﾌ_3" localSheetId="5" hidden="1">#REF!</definedName>
    <definedName name="_221____123Graph_Aｸﾞﾗﾌ_3" localSheetId="67" hidden="1">#REF!</definedName>
    <definedName name="_221____123Graph_Aｸﾞﾗﾌ_3" localSheetId="19" hidden="1">#REF!</definedName>
    <definedName name="_221____123Graph_Aｸﾞﾗﾌ_3" localSheetId="27" hidden="1">#REF!</definedName>
    <definedName name="_221____123Graph_Aｸﾞﾗﾌ_3" localSheetId="31" hidden="1">#REF!</definedName>
    <definedName name="_221____123Graph_Aｸﾞﾗﾌ_3" localSheetId="34" hidden="1">#REF!</definedName>
    <definedName name="_221____123Graph_Aｸﾞﾗﾌ_3" localSheetId="39" hidden="1">#REF!</definedName>
    <definedName name="_221____123Graph_Aｸﾞﾗﾌ_3" hidden="1">#REF!</definedName>
    <definedName name="_221____123Graph_Bｸﾞﾗﾌ_13" hidden="1">[2]C!$C$3:$C$41</definedName>
    <definedName name="_222____123Graph_Aｸﾞﾗﾌ_4" localSheetId="64" hidden="1">#REF!</definedName>
    <definedName name="_222____123Graph_Aｸﾞﾗﾌ_4" localSheetId="5" hidden="1">#REF!</definedName>
    <definedName name="_222____123Graph_Aｸﾞﾗﾌ_4" localSheetId="67" hidden="1">#REF!</definedName>
    <definedName name="_222____123Graph_Aｸﾞﾗﾌ_4" localSheetId="19" hidden="1">#REF!</definedName>
    <definedName name="_222____123Graph_Aｸﾞﾗﾌ_4" localSheetId="27" hidden="1">#REF!</definedName>
    <definedName name="_222____123Graph_Aｸﾞﾗﾌ_4" localSheetId="31" hidden="1">#REF!</definedName>
    <definedName name="_222____123Graph_Aｸﾞﾗﾌ_4" localSheetId="34" hidden="1">#REF!</definedName>
    <definedName name="_222____123Graph_Aｸﾞﾗﾌ_4" localSheetId="39" hidden="1">#REF!</definedName>
    <definedName name="_222____123Graph_Aｸﾞﾗﾌ_4" hidden="1">#REF!</definedName>
    <definedName name="_222____123Graph_Bｸﾞﾗﾌ_14" hidden="1">[2]E!$G$3:$G$42</definedName>
    <definedName name="_223____123Graph_Aｸﾞﾗﾌ_5" localSheetId="64" hidden="1">#REF!</definedName>
    <definedName name="_223____123Graph_Aｸﾞﾗﾌ_5" localSheetId="5" hidden="1">#REF!</definedName>
    <definedName name="_223____123Graph_Aｸﾞﾗﾌ_5" localSheetId="67" hidden="1">#REF!</definedName>
    <definedName name="_223____123Graph_Aｸﾞﾗﾌ_5" localSheetId="19" hidden="1">#REF!</definedName>
    <definedName name="_223____123Graph_Aｸﾞﾗﾌ_5" localSheetId="27" hidden="1">#REF!</definedName>
    <definedName name="_223____123Graph_Aｸﾞﾗﾌ_5" localSheetId="31" hidden="1">#REF!</definedName>
    <definedName name="_223____123Graph_Aｸﾞﾗﾌ_5" localSheetId="34" hidden="1">#REF!</definedName>
    <definedName name="_223____123Graph_Aｸﾞﾗﾌ_5" localSheetId="39" hidden="1">#REF!</definedName>
    <definedName name="_223____123Graph_Aｸﾞﾗﾌ_5" hidden="1">#REF!</definedName>
    <definedName name="_223____123Graph_Bｸﾞﾗﾌ_15" hidden="1">[2]E!$W$4:$W$41</definedName>
    <definedName name="_224____123Graph_Aｸﾞﾗﾌ_6" hidden="1">[2]A!$J$78:$J$113</definedName>
    <definedName name="_224____123Graph_Bｸﾞﾗﾌ_16" hidden="1">[2]E!$Y$24:$Y$41</definedName>
    <definedName name="_225____123Graph_Aｸﾞﾗﾌ_7" hidden="1">[2]A!$L$78:$L$113</definedName>
    <definedName name="_225____123Graph_Bｸﾞﾗﾌ_17" hidden="1">[2]D!$C$3:$C$48</definedName>
    <definedName name="_226____123Graph_Aｸﾞﾗﾌ_8" hidden="1">[2]C!$B$3:$B$40</definedName>
    <definedName name="_226____123Graph_Bグラフ_1B" hidden="1">'[1]②-２コンビニ・大型'!#REF!</definedName>
    <definedName name="_227____123Graph_Aｸﾞﾗﾌ_9" hidden="1">[2]B!$C$4:$C$49</definedName>
    <definedName name="_227____123Graph_Bｸﾞﾗﾌ_2" localSheetId="64" hidden="1">#REF!</definedName>
    <definedName name="_227____123Graph_Bｸﾞﾗﾌ_2" localSheetId="5" hidden="1">#REF!</definedName>
    <definedName name="_227____123Graph_Bｸﾞﾗﾌ_2" localSheetId="67" hidden="1">#REF!</definedName>
    <definedName name="_227____123Graph_Bｸﾞﾗﾌ_2" localSheetId="19" hidden="1">#REF!</definedName>
    <definedName name="_227____123Graph_Bｸﾞﾗﾌ_2" localSheetId="27" hidden="1">#REF!</definedName>
    <definedName name="_227____123Graph_Bｸﾞﾗﾌ_2" localSheetId="31" hidden="1">#REF!</definedName>
    <definedName name="_227____123Graph_Bｸﾞﾗﾌ_2" localSheetId="34" hidden="1">#REF!</definedName>
    <definedName name="_227____123Graph_Bｸﾞﾗﾌ_2" localSheetId="39" hidden="1">#REF!</definedName>
    <definedName name="_227____123Graph_Bｸﾞﾗﾌ_2" hidden="1">#REF!</definedName>
    <definedName name="_228____123Graph_Bｸﾞﾗﾌ_1" localSheetId="64" hidden="1">#REF!</definedName>
    <definedName name="_228____123Graph_Bｸﾞﾗﾌ_1" localSheetId="5" hidden="1">#REF!</definedName>
    <definedName name="_228____123Graph_Bｸﾞﾗﾌ_1" localSheetId="67" hidden="1">#REF!</definedName>
    <definedName name="_228____123Graph_Bｸﾞﾗﾌ_1" localSheetId="19" hidden="1">#REF!</definedName>
    <definedName name="_228____123Graph_Bｸﾞﾗﾌ_1" localSheetId="27" hidden="1">#REF!</definedName>
    <definedName name="_228____123Graph_Bｸﾞﾗﾌ_1" localSheetId="31" hidden="1">#REF!</definedName>
    <definedName name="_228____123Graph_Bｸﾞﾗﾌ_1" localSheetId="34" hidden="1">#REF!</definedName>
    <definedName name="_228____123Graph_Bｸﾞﾗﾌ_1" localSheetId="39" hidden="1">#REF!</definedName>
    <definedName name="_228____123Graph_Bｸﾞﾗﾌ_1" hidden="1">#REF!</definedName>
    <definedName name="_228____123Graph_Bｸﾞﾗﾌ_3" localSheetId="64" hidden="1">#REF!</definedName>
    <definedName name="_228____123Graph_Bｸﾞﾗﾌ_3" localSheetId="5" hidden="1">#REF!</definedName>
    <definedName name="_228____123Graph_Bｸﾞﾗﾌ_3" localSheetId="67" hidden="1">#REF!</definedName>
    <definedName name="_228____123Graph_Bｸﾞﾗﾌ_3" localSheetId="19" hidden="1">#REF!</definedName>
    <definedName name="_228____123Graph_Bｸﾞﾗﾌ_3" localSheetId="27" hidden="1">#REF!</definedName>
    <definedName name="_228____123Graph_Bｸﾞﾗﾌ_3" localSheetId="31" hidden="1">#REF!</definedName>
    <definedName name="_228____123Graph_Bｸﾞﾗﾌ_3" localSheetId="34" hidden="1">#REF!</definedName>
    <definedName name="_228____123Graph_Bｸﾞﾗﾌ_3" localSheetId="39" hidden="1">#REF!</definedName>
    <definedName name="_228____123Graph_Bｸﾞﾗﾌ_3" hidden="1">#REF!</definedName>
    <definedName name="_229____123Graph_Bｸﾞﾗﾌ_10" hidden="1">[2]B!$F$4:$F$49</definedName>
    <definedName name="_229____123Graph_Bｸﾞﾗﾌ_4" localSheetId="64" hidden="1">#REF!</definedName>
    <definedName name="_229____123Graph_Bｸﾞﾗﾌ_4" localSheetId="5" hidden="1">#REF!</definedName>
    <definedName name="_229____123Graph_Bｸﾞﾗﾌ_4" localSheetId="67" hidden="1">#REF!</definedName>
    <definedName name="_229____123Graph_Bｸﾞﾗﾌ_4" localSheetId="19" hidden="1">#REF!</definedName>
    <definedName name="_229____123Graph_Bｸﾞﾗﾌ_4" localSheetId="27" hidden="1">#REF!</definedName>
    <definedName name="_229____123Graph_Bｸﾞﾗﾌ_4" localSheetId="31" hidden="1">#REF!</definedName>
    <definedName name="_229____123Graph_Bｸﾞﾗﾌ_4" localSheetId="34" hidden="1">#REF!</definedName>
    <definedName name="_229____123Graph_Bｸﾞﾗﾌ_4" localSheetId="39" hidden="1">#REF!</definedName>
    <definedName name="_229____123Graph_Bｸﾞﾗﾌ_4" hidden="1">#REF!</definedName>
    <definedName name="_23________123Graph_Bｸﾞﾗﾌ_16" hidden="1">[2]E!$Y$24:$Y$41</definedName>
    <definedName name="_23________123Graph_Bｸﾞﾗﾌ_6" hidden="1">[2]A!$K$78:$K$113</definedName>
    <definedName name="_230____123Graph_Bｸﾞﾗﾌ_13" hidden="1">[2]C!$C$3:$C$41</definedName>
    <definedName name="_230____123Graph_Bｸﾞﾗﾌ_5" localSheetId="64" hidden="1">#REF!</definedName>
    <definedName name="_230____123Graph_Bｸﾞﾗﾌ_5" localSheetId="5" hidden="1">#REF!</definedName>
    <definedName name="_230____123Graph_Bｸﾞﾗﾌ_5" localSheetId="67" hidden="1">#REF!</definedName>
    <definedName name="_230____123Graph_Bｸﾞﾗﾌ_5" localSheetId="19" hidden="1">#REF!</definedName>
    <definedName name="_230____123Graph_Bｸﾞﾗﾌ_5" localSheetId="27" hidden="1">#REF!</definedName>
    <definedName name="_230____123Graph_Bｸﾞﾗﾌ_5" localSheetId="31" hidden="1">#REF!</definedName>
    <definedName name="_230____123Graph_Bｸﾞﾗﾌ_5" localSheetId="34" hidden="1">#REF!</definedName>
    <definedName name="_230____123Graph_Bｸﾞﾗﾌ_5" localSheetId="39" hidden="1">#REF!</definedName>
    <definedName name="_230____123Graph_Bｸﾞﾗﾌ_5" hidden="1">#REF!</definedName>
    <definedName name="_231____123Graph_Bｸﾞﾗﾌ_14" hidden="1">[2]E!$G$3:$G$42</definedName>
    <definedName name="_231____123Graph_Bｸﾞﾗﾌ_6" hidden="1">[2]A!$K$78:$K$113</definedName>
    <definedName name="_232____123Graph_Bｸﾞﾗﾌ_15" hidden="1">[2]E!$W$4:$W$41</definedName>
    <definedName name="_232____123Graph_Bｸﾞﾗﾌ_7" hidden="1">[2]A!$N$78:$N$113</definedName>
    <definedName name="_233____123Graph_Bｸﾞﾗﾌ_16" hidden="1">[2]E!$Y$24:$Y$41</definedName>
    <definedName name="_233____123Graph_Bｸﾞﾗﾌ_8" hidden="1">[2]C!$C$3:$C$40</definedName>
    <definedName name="_234____123Graph_Bｸﾞﾗﾌ_17" hidden="1">[2]D!$C$3:$C$48</definedName>
    <definedName name="_234____123Graph_Bｸﾞﾗﾌ_9" hidden="1">[2]B!$B$4:$B$49</definedName>
    <definedName name="_235____123Graph_Cｸﾞﾗﾌ_13" hidden="1">[2]C!$D$3:$D$41</definedName>
    <definedName name="_236____123Graph_Bグラフ_1B" hidden="1">'[1]②-２コンビニ・大型'!#REF!</definedName>
    <definedName name="_236____123Graph_Cグラフ_1B" localSheetId="64" hidden="1">#REF!</definedName>
    <definedName name="_236____123Graph_Cグラフ_1B" localSheetId="5" hidden="1">#REF!</definedName>
    <definedName name="_236____123Graph_Cグラフ_1B" localSheetId="67" hidden="1">#REF!</definedName>
    <definedName name="_236____123Graph_Cグラフ_1B" localSheetId="19" hidden="1">#REF!</definedName>
    <definedName name="_236____123Graph_Cグラフ_1B" localSheetId="27" hidden="1">#REF!</definedName>
    <definedName name="_236____123Graph_Cグラフ_1B" localSheetId="31" hidden="1">#REF!</definedName>
    <definedName name="_236____123Graph_Cグラフ_1B" localSheetId="34" hidden="1">#REF!</definedName>
    <definedName name="_236____123Graph_Cグラフ_1B" localSheetId="39" hidden="1">#REF!</definedName>
    <definedName name="_236____123Graph_Cグラフ_1B" hidden="1">#REF!</definedName>
    <definedName name="_237____123Graph_Bｸﾞﾗﾌ_2" localSheetId="64" hidden="1">#REF!</definedName>
    <definedName name="_237____123Graph_Bｸﾞﾗﾌ_2" localSheetId="5" hidden="1">#REF!</definedName>
    <definedName name="_237____123Graph_Bｸﾞﾗﾌ_2" localSheetId="67" hidden="1">#REF!</definedName>
    <definedName name="_237____123Graph_Bｸﾞﾗﾌ_2" localSheetId="19" hidden="1">#REF!</definedName>
    <definedName name="_237____123Graph_Bｸﾞﾗﾌ_2" localSheetId="27" hidden="1">#REF!</definedName>
    <definedName name="_237____123Graph_Bｸﾞﾗﾌ_2" localSheetId="31" hidden="1">#REF!</definedName>
    <definedName name="_237____123Graph_Bｸﾞﾗﾌ_2" localSheetId="34" hidden="1">#REF!</definedName>
    <definedName name="_237____123Graph_Bｸﾞﾗﾌ_2" localSheetId="39" hidden="1">#REF!</definedName>
    <definedName name="_237____123Graph_Bｸﾞﾗﾌ_2" hidden="1">#REF!</definedName>
    <definedName name="_237____123Graph_Cｸﾞﾗﾌ_2" hidden="1">[2]A!$C$78:$C$113</definedName>
    <definedName name="_238____123Graph_Bｸﾞﾗﾌ_3" localSheetId="64" hidden="1">#REF!</definedName>
    <definedName name="_238____123Graph_Bｸﾞﾗﾌ_3" localSheetId="5" hidden="1">#REF!</definedName>
    <definedName name="_238____123Graph_Bｸﾞﾗﾌ_3" localSheetId="67" hidden="1">#REF!</definedName>
    <definedName name="_238____123Graph_Bｸﾞﾗﾌ_3" localSheetId="19" hidden="1">#REF!</definedName>
    <definedName name="_238____123Graph_Bｸﾞﾗﾌ_3" localSheetId="27" hidden="1">#REF!</definedName>
    <definedName name="_238____123Graph_Bｸﾞﾗﾌ_3" localSheetId="31" hidden="1">#REF!</definedName>
    <definedName name="_238____123Graph_Bｸﾞﾗﾌ_3" localSheetId="34" hidden="1">#REF!</definedName>
    <definedName name="_238____123Graph_Bｸﾞﾗﾌ_3" localSheetId="39" hidden="1">#REF!</definedName>
    <definedName name="_238____123Graph_Bｸﾞﾗﾌ_3" hidden="1">#REF!</definedName>
    <definedName name="_238____123Graph_Cｸﾞﾗﾌ_3" localSheetId="64" hidden="1">#REF!</definedName>
    <definedName name="_238____123Graph_Cｸﾞﾗﾌ_3" localSheetId="5" hidden="1">#REF!</definedName>
    <definedName name="_238____123Graph_Cｸﾞﾗﾌ_3" localSheetId="67" hidden="1">#REF!</definedName>
    <definedName name="_238____123Graph_Cｸﾞﾗﾌ_3" localSheetId="19" hidden="1">#REF!</definedName>
    <definedName name="_238____123Graph_Cｸﾞﾗﾌ_3" localSheetId="27" hidden="1">#REF!</definedName>
    <definedName name="_238____123Graph_Cｸﾞﾗﾌ_3" localSheetId="31" hidden="1">#REF!</definedName>
    <definedName name="_238____123Graph_Cｸﾞﾗﾌ_3" localSheetId="34" hidden="1">#REF!</definedName>
    <definedName name="_238____123Graph_Cｸﾞﾗﾌ_3" localSheetId="39" hidden="1">#REF!</definedName>
    <definedName name="_238____123Graph_Cｸﾞﾗﾌ_3" hidden="1">#REF!</definedName>
    <definedName name="_239____123Graph_Bｸﾞﾗﾌ_4" localSheetId="64" hidden="1">#REF!</definedName>
    <definedName name="_239____123Graph_Bｸﾞﾗﾌ_4" localSheetId="5" hidden="1">#REF!</definedName>
    <definedName name="_239____123Graph_Bｸﾞﾗﾌ_4" localSheetId="67" hidden="1">#REF!</definedName>
    <definedName name="_239____123Graph_Bｸﾞﾗﾌ_4" localSheetId="19" hidden="1">#REF!</definedName>
    <definedName name="_239____123Graph_Bｸﾞﾗﾌ_4" localSheetId="27" hidden="1">#REF!</definedName>
    <definedName name="_239____123Graph_Bｸﾞﾗﾌ_4" localSheetId="31" hidden="1">#REF!</definedName>
    <definedName name="_239____123Graph_Bｸﾞﾗﾌ_4" localSheetId="34" hidden="1">#REF!</definedName>
    <definedName name="_239____123Graph_Bｸﾞﾗﾌ_4" localSheetId="39" hidden="1">#REF!</definedName>
    <definedName name="_239____123Graph_Bｸﾞﾗﾌ_4" hidden="1">#REF!</definedName>
    <definedName name="_239____123Graph_Cｸﾞﾗﾌ_4" localSheetId="34" hidden="1">#REF!</definedName>
    <definedName name="_239____123Graph_Cｸﾞﾗﾌ_4" hidden="1">#REF!</definedName>
    <definedName name="_24________123Graph_Bｸﾞﾗﾌ_17" hidden="1">[2]D!$C$3:$C$48</definedName>
    <definedName name="_24________123Graph_Bｸﾞﾗﾌ_7" hidden="1">[2]A!$N$78:$N$113</definedName>
    <definedName name="_240____123Graph_Bｸﾞﾗﾌ_5" localSheetId="64" hidden="1">#REF!</definedName>
    <definedName name="_240____123Graph_Bｸﾞﾗﾌ_5" localSheetId="5" hidden="1">#REF!</definedName>
    <definedName name="_240____123Graph_Bｸﾞﾗﾌ_5" localSheetId="67" hidden="1">#REF!</definedName>
    <definedName name="_240____123Graph_Bｸﾞﾗﾌ_5" localSheetId="19" hidden="1">#REF!</definedName>
    <definedName name="_240____123Graph_Bｸﾞﾗﾌ_5" localSheetId="27" hidden="1">#REF!</definedName>
    <definedName name="_240____123Graph_Bｸﾞﾗﾌ_5" localSheetId="31" hidden="1">#REF!</definedName>
    <definedName name="_240____123Graph_Bｸﾞﾗﾌ_5" localSheetId="34" hidden="1">#REF!</definedName>
    <definedName name="_240____123Graph_Bｸﾞﾗﾌ_5" localSheetId="39" hidden="1">#REF!</definedName>
    <definedName name="_240____123Graph_Bｸﾞﾗﾌ_5" hidden="1">#REF!</definedName>
    <definedName name="_240____123Graph_Cｸﾞﾗﾌ_5" localSheetId="64" hidden="1">#REF!</definedName>
    <definedName name="_240____123Graph_Cｸﾞﾗﾌ_5" localSheetId="5" hidden="1">#REF!</definedName>
    <definedName name="_240____123Graph_Cｸﾞﾗﾌ_5" localSheetId="67" hidden="1">#REF!</definedName>
    <definedName name="_240____123Graph_Cｸﾞﾗﾌ_5" localSheetId="19" hidden="1">#REF!</definedName>
    <definedName name="_240____123Graph_Cｸﾞﾗﾌ_5" localSheetId="27" hidden="1">#REF!</definedName>
    <definedName name="_240____123Graph_Cｸﾞﾗﾌ_5" localSheetId="31" hidden="1">#REF!</definedName>
    <definedName name="_240____123Graph_Cｸﾞﾗﾌ_5" localSheetId="34" hidden="1">#REF!</definedName>
    <definedName name="_240____123Graph_Cｸﾞﾗﾌ_5" localSheetId="39" hidden="1">#REF!</definedName>
    <definedName name="_240____123Graph_Cｸﾞﾗﾌ_5" hidden="1">#REF!</definedName>
    <definedName name="_241____123Graph_Bｸﾞﾗﾌ_6" hidden="1">[2]A!$K$78:$K$113</definedName>
    <definedName name="_241____123Graph_Cｸﾞﾗﾌ_7" hidden="1">[2]A!$O$78:$O$113</definedName>
    <definedName name="_242____123Graph_Bｸﾞﾗﾌ_7" hidden="1">[2]A!$N$78:$N$113</definedName>
    <definedName name="_242____123Graph_Cｸﾞﾗﾌ_8" hidden="1">[2]C!$D$3:$D$40</definedName>
    <definedName name="_243____123Graph_Bｸﾞﾗﾌ_8" hidden="1">[2]C!$C$3:$C$40</definedName>
    <definedName name="_243____123Graph_Dグラフ_1B" localSheetId="64" hidden="1">#REF!</definedName>
    <definedName name="_243____123Graph_Dグラフ_1B" localSheetId="5" hidden="1">#REF!</definedName>
    <definedName name="_243____123Graph_Dグラフ_1B" localSheetId="67" hidden="1">#REF!</definedName>
    <definedName name="_243____123Graph_Dグラフ_1B" localSheetId="19" hidden="1">#REF!</definedName>
    <definedName name="_243____123Graph_Dグラフ_1B" localSheetId="27" hidden="1">#REF!</definedName>
    <definedName name="_243____123Graph_Dグラフ_1B" localSheetId="31" hidden="1">#REF!</definedName>
    <definedName name="_243____123Graph_Dグラフ_1B" localSheetId="34" hidden="1">#REF!</definedName>
    <definedName name="_243____123Graph_Dグラフ_1B" localSheetId="39" hidden="1">#REF!</definedName>
    <definedName name="_243____123Graph_Dグラフ_1B" hidden="1">#REF!</definedName>
    <definedName name="_244____123Graph_Bｸﾞﾗﾌ_9" hidden="1">[2]B!$B$4:$B$49</definedName>
    <definedName name="_244____123Graph_Dｸﾞﾗﾌ_2" hidden="1">[2]A!$I$78:$I$113</definedName>
    <definedName name="_245____123Graph_Cｸﾞﾗﾌ_13" hidden="1">[2]C!$D$3:$D$41</definedName>
    <definedName name="_245____123Graph_Dｸﾞﾗﾌ_3" hidden="1">[2]A!$E$78:$E$113</definedName>
    <definedName name="_246____123Graph_Cグラフ_1B" localSheetId="64" hidden="1">#REF!</definedName>
    <definedName name="_246____123Graph_Cグラフ_1B" localSheetId="5" hidden="1">#REF!</definedName>
    <definedName name="_246____123Graph_Cグラフ_1B" localSheetId="67" hidden="1">#REF!</definedName>
    <definedName name="_246____123Graph_Cグラフ_1B" localSheetId="19" hidden="1">#REF!</definedName>
    <definedName name="_246____123Graph_Cグラフ_1B" localSheetId="27" hidden="1">#REF!</definedName>
    <definedName name="_246____123Graph_Cグラフ_1B" localSheetId="31" hidden="1">#REF!</definedName>
    <definedName name="_246____123Graph_Cグラフ_1B" localSheetId="34" hidden="1">#REF!</definedName>
    <definedName name="_246____123Graph_Cグラフ_1B" localSheetId="39" hidden="1">#REF!</definedName>
    <definedName name="_246____123Graph_Cグラフ_1B" hidden="1">#REF!</definedName>
    <definedName name="_246____123Graph_Dｸﾞﾗﾌ_5" hidden="1">[2]A!$H$42:$H$113</definedName>
    <definedName name="_247____123Graph_Cｸﾞﾗﾌ_2" hidden="1">[2]A!$C$78:$C$113</definedName>
    <definedName name="_247____123Graph_Eｸﾞﾗﾌ_4" hidden="1">[2]A!$E$42:$E$112</definedName>
    <definedName name="_248____123Graph_Cｸﾞﾗﾌ_3" localSheetId="64" hidden="1">#REF!</definedName>
    <definedName name="_248____123Graph_Cｸﾞﾗﾌ_3" localSheetId="5" hidden="1">#REF!</definedName>
    <definedName name="_248____123Graph_Cｸﾞﾗﾌ_3" localSheetId="67" hidden="1">#REF!</definedName>
    <definedName name="_248____123Graph_Cｸﾞﾗﾌ_3" localSheetId="19" hidden="1">#REF!</definedName>
    <definedName name="_248____123Graph_Cｸﾞﾗﾌ_3" localSheetId="27" hidden="1">#REF!</definedName>
    <definedName name="_248____123Graph_Cｸﾞﾗﾌ_3" localSheetId="31" hidden="1">#REF!</definedName>
    <definedName name="_248____123Graph_Cｸﾞﾗﾌ_3" localSheetId="34" hidden="1">#REF!</definedName>
    <definedName name="_248____123Graph_Cｸﾞﾗﾌ_3" localSheetId="39" hidden="1">#REF!</definedName>
    <definedName name="_248____123Graph_Cｸﾞﾗﾌ_3" hidden="1">#REF!</definedName>
    <definedName name="_248____123Graph_Xｸﾞﾗﾌ_1" localSheetId="64" hidden="1">#REF!</definedName>
    <definedName name="_248____123Graph_Xｸﾞﾗﾌ_1" localSheetId="5" hidden="1">#REF!</definedName>
    <definedName name="_248____123Graph_Xｸﾞﾗﾌ_1" localSheetId="67" hidden="1">#REF!</definedName>
    <definedName name="_248____123Graph_Xｸﾞﾗﾌ_1" localSheetId="19" hidden="1">#REF!</definedName>
    <definedName name="_248____123Graph_Xｸﾞﾗﾌ_1" localSheetId="27" hidden="1">#REF!</definedName>
    <definedName name="_248____123Graph_Xｸﾞﾗﾌ_1" localSheetId="31" hidden="1">#REF!</definedName>
    <definedName name="_248____123Graph_Xｸﾞﾗﾌ_1" localSheetId="34" hidden="1">#REF!</definedName>
    <definedName name="_248____123Graph_Xｸﾞﾗﾌ_1" localSheetId="39" hidden="1">#REF!</definedName>
    <definedName name="_248____123Graph_Xｸﾞﾗﾌ_1" hidden="1">#REF!</definedName>
    <definedName name="_249____123Graph_Cｸﾞﾗﾌ_4" localSheetId="64" hidden="1">#REF!</definedName>
    <definedName name="_249____123Graph_Cｸﾞﾗﾌ_4" localSheetId="5" hidden="1">#REF!</definedName>
    <definedName name="_249____123Graph_Cｸﾞﾗﾌ_4" localSheetId="67" hidden="1">#REF!</definedName>
    <definedName name="_249____123Graph_Cｸﾞﾗﾌ_4" localSheetId="19" hidden="1">#REF!</definedName>
    <definedName name="_249____123Graph_Cｸﾞﾗﾌ_4" localSheetId="27" hidden="1">#REF!</definedName>
    <definedName name="_249____123Graph_Cｸﾞﾗﾌ_4" localSheetId="31" hidden="1">#REF!</definedName>
    <definedName name="_249____123Graph_Cｸﾞﾗﾌ_4" localSheetId="34" hidden="1">#REF!</definedName>
    <definedName name="_249____123Graph_Cｸﾞﾗﾌ_4" localSheetId="39" hidden="1">#REF!</definedName>
    <definedName name="_249____123Graph_Cｸﾞﾗﾌ_4" hidden="1">#REF!</definedName>
    <definedName name="_249____123Graph_Xｸﾞﾗﾌ_10" hidden="1">[2]B!$A$4:$A$49</definedName>
    <definedName name="_25________123Graph_Bｸﾞﾗﾌ_8" hidden="1">[2]C!$C$3:$C$40</definedName>
    <definedName name="_250____123Graph_Cｸﾞﾗﾌ_5" localSheetId="64" hidden="1">#REF!</definedName>
    <definedName name="_250____123Graph_Cｸﾞﾗﾌ_5" localSheetId="5" hidden="1">#REF!</definedName>
    <definedName name="_250____123Graph_Cｸﾞﾗﾌ_5" localSheetId="67" hidden="1">#REF!</definedName>
    <definedName name="_250____123Graph_Cｸﾞﾗﾌ_5" localSheetId="19" hidden="1">#REF!</definedName>
    <definedName name="_250____123Graph_Cｸﾞﾗﾌ_5" localSheetId="27" hidden="1">#REF!</definedName>
    <definedName name="_250____123Graph_Cｸﾞﾗﾌ_5" localSheetId="31" hidden="1">#REF!</definedName>
    <definedName name="_250____123Graph_Cｸﾞﾗﾌ_5" localSheetId="34" hidden="1">#REF!</definedName>
    <definedName name="_250____123Graph_Cｸﾞﾗﾌ_5" localSheetId="39" hidden="1">#REF!</definedName>
    <definedName name="_250____123Graph_Cｸﾞﾗﾌ_5" hidden="1">#REF!</definedName>
    <definedName name="_250____123Graph_Xｸﾞﾗﾌ_12" hidden="1">[2]A!$A$66:$A$101</definedName>
    <definedName name="_251____123Graph_Cｸﾞﾗﾌ_7" hidden="1">[2]A!$O$78:$O$113</definedName>
    <definedName name="_251____123Graph_Xｸﾞﾗﾌ_15" hidden="1">[2]E!$S$4:$S$41</definedName>
    <definedName name="_252____123Graph_Cｸﾞﾗﾌ_8" hidden="1">[2]C!$D$3:$D$40</definedName>
    <definedName name="_252____123Graph_Xｸﾞﾗﾌ_16" hidden="1">[2]E!$S$24:$S$41</definedName>
    <definedName name="_253____123Graph_Dグラフ_1B" localSheetId="64" hidden="1">#REF!</definedName>
    <definedName name="_253____123Graph_Dグラフ_1B" localSheetId="5" hidden="1">#REF!</definedName>
    <definedName name="_253____123Graph_Dグラフ_1B" localSheetId="67" hidden="1">#REF!</definedName>
    <definedName name="_253____123Graph_Dグラフ_1B" localSheetId="19" hidden="1">#REF!</definedName>
    <definedName name="_253____123Graph_Dグラフ_1B" localSheetId="27" hidden="1">#REF!</definedName>
    <definedName name="_253____123Graph_Dグラフ_1B" localSheetId="31" hidden="1">#REF!</definedName>
    <definedName name="_253____123Graph_Dグラフ_1B" localSheetId="34" hidden="1">#REF!</definedName>
    <definedName name="_253____123Graph_Dグラフ_1B" localSheetId="39" hidden="1">#REF!</definedName>
    <definedName name="_253____123Graph_Dグラフ_1B" hidden="1">#REF!</definedName>
    <definedName name="_253____123Graph_Xグラフ_1B" localSheetId="64" hidden="1">#REF!</definedName>
    <definedName name="_253____123Graph_Xグラフ_1B" localSheetId="5" hidden="1">#REF!</definedName>
    <definedName name="_253____123Graph_Xグラフ_1B" localSheetId="67" hidden="1">#REF!</definedName>
    <definedName name="_253____123Graph_Xグラフ_1B" localSheetId="19" hidden="1">#REF!</definedName>
    <definedName name="_253____123Graph_Xグラフ_1B" localSheetId="27" hidden="1">#REF!</definedName>
    <definedName name="_253____123Graph_Xグラフ_1B" localSheetId="31" hidden="1">#REF!</definedName>
    <definedName name="_253____123Graph_Xグラフ_1B" localSheetId="34" hidden="1">#REF!</definedName>
    <definedName name="_253____123Graph_Xグラフ_1B" localSheetId="39" hidden="1">#REF!</definedName>
    <definedName name="_253____123Graph_Xグラフ_1B" hidden="1">#REF!</definedName>
    <definedName name="_254____123Graph_Dｸﾞﾗﾌ_2" hidden="1">[2]A!$I$78:$I$113</definedName>
    <definedName name="_254____123Graph_Xｸﾞﾗﾌ_2" localSheetId="64" hidden="1">#REF!</definedName>
    <definedName name="_254____123Graph_Xｸﾞﾗﾌ_2" localSheetId="5" hidden="1">#REF!</definedName>
    <definedName name="_254____123Graph_Xｸﾞﾗﾌ_2" localSheetId="67" hidden="1">#REF!</definedName>
    <definedName name="_254____123Graph_Xｸﾞﾗﾌ_2" localSheetId="19" hidden="1">#REF!</definedName>
    <definedName name="_254____123Graph_Xｸﾞﾗﾌ_2" localSheetId="27" hidden="1">#REF!</definedName>
    <definedName name="_254____123Graph_Xｸﾞﾗﾌ_2" localSheetId="31" hidden="1">#REF!</definedName>
    <definedName name="_254____123Graph_Xｸﾞﾗﾌ_2" localSheetId="34" hidden="1">#REF!</definedName>
    <definedName name="_254____123Graph_Xｸﾞﾗﾌ_2" localSheetId="39" hidden="1">#REF!</definedName>
    <definedName name="_254____123Graph_Xｸﾞﾗﾌ_2" hidden="1">#REF!</definedName>
    <definedName name="_255____123Graph_Dｸﾞﾗﾌ_3" hidden="1">[2]A!$E$78:$E$113</definedName>
    <definedName name="_255____123Graph_Xｸﾞﾗﾌ_3" localSheetId="64" hidden="1">#REF!</definedName>
    <definedName name="_255____123Graph_Xｸﾞﾗﾌ_3" localSheetId="5" hidden="1">#REF!</definedName>
    <definedName name="_255____123Graph_Xｸﾞﾗﾌ_3" localSheetId="67" hidden="1">#REF!</definedName>
    <definedName name="_255____123Graph_Xｸﾞﾗﾌ_3" localSheetId="19" hidden="1">#REF!</definedName>
    <definedName name="_255____123Graph_Xｸﾞﾗﾌ_3" localSheetId="27" hidden="1">#REF!</definedName>
    <definedName name="_255____123Graph_Xｸﾞﾗﾌ_3" localSheetId="31" hidden="1">#REF!</definedName>
    <definedName name="_255____123Graph_Xｸﾞﾗﾌ_3" localSheetId="34" hidden="1">#REF!</definedName>
    <definedName name="_255____123Graph_Xｸﾞﾗﾌ_3" localSheetId="39" hidden="1">#REF!</definedName>
    <definedName name="_255____123Graph_Xｸﾞﾗﾌ_3" hidden="1">#REF!</definedName>
    <definedName name="_256____123Graph_Dｸﾞﾗﾌ_5" hidden="1">[2]A!$H$42:$H$113</definedName>
    <definedName name="_256____123Graph_Xｸﾞﾗﾌ_4" localSheetId="64" hidden="1">#REF!</definedName>
    <definedName name="_256____123Graph_Xｸﾞﾗﾌ_4" localSheetId="5" hidden="1">#REF!</definedName>
    <definedName name="_256____123Graph_Xｸﾞﾗﾌ_4" localSheetId="67" hidden="1">#REF!</definedName>
    <definedName name="_256____123Graph_Xｸﾞﾗﾌ_4" localSheetId="19" hidden="1">#REF!</definedName>
    <definedName name="_256____123Graph_Xｸﾞﾗﾌ_4" localSheetId="27" hidden="1">#REF!</definedName>
    <definedName name="_256____123Graph_Xｸﾞﾗﾌ_4" localSheetId="31" hidden="1">#REF!</definedName>
    <definedName name="_256____123Graph_Xｸﾞﾗﾌ_4" localSheetId="34" hidden="1">#REF!</definedName>
    <definedName name="_256____123Graph_Xｸﾞﾗﾌ_4" localSheetId="39" hidden="1">#REF!</definedName>
    <definedName name="_256____123Graph_Xｸﾞﾗﾌ_4" hidden="1">#REF!</definedName>
    <definedName name="_257____123Graph_Eｸﾞﾗﾌ_4" hidden="1">[2]A!$E$42:$E$112</definedName>
    <definedName name="_257____123Graph_Xｸﾞﾗﾌ_5" localSheetId="64" hidden="1">#REF!</definedName>
    <definedName name="_257____123Graph_Xｸﾞﾗﾌ_5" localSheetId="5" hidden="1">#REF!</definedName>
    <definedName name="_257____123Graph_Xｸﾞﾗﾌ_5" localSheetId="67" hidden="1">#REF!</definedName>
    <definedName name="_257____123Graph_Xｸﾞﾗﾌ_5" localSheetId="19" hidden="1">#REF!</definedName>
    <definedName name="_257____123Graph_Xｸﾞﾗﾌ_5" localSheetId="27" hidden="1">#REF!</definedName>
    <definedName name="_257____123Graph_Xｸﾞﾗﾌ_5" localSheetId="31" hidden="1">#REF!</definedName>
    <definedName name="_257____123Graph_Xｸﾞﾗﾌ_5" localSheetId="34" hidden="1">#REF!</definedName>
    <definedName name="_257____123Graph_Xｸﾞﾗﾌ_5" localSheetId="39" hidden="1">#REF!</definedName>
    <definedName name="_257____123Graph_Xｸﾞﾗﾌ_5" hidden="1">#REF!</definedName>
    <definedName name="_258____123Graph_Xｸﾞﾗﾌ_1" localSheetId="64" hidden="1">#REF!</definedName>
    <definedName name="_258____123Graph_Xｸﾞﾗﾌ_1" localSheetId="5" hidden="1">#REF!</definedName>
    <definedName name="_258____123Graph_Xｸﾞﾗﾌ_1" localSheetId="67" hidden="1">#REF!</definedName>
    <definedName name="_258____123Graph_Xｸﾞﾗﾌ_1" localSheetId="19" hidden="1">#REF!</definedName>
    <definedName name="_258____123Graph_Xｸﾞﾗﾌ_1" localSheetId="27" hidden="1">#REF!</definedName>
    <definedName name="_258____123Graph_Xｸﾞﾗﾌ_1" localSheetId="31" hidden="1">#REF!</definedName>
    <definedName name="_258____123Graph_Xｸﾞﾗﾌ_1" localSheetId="34" hidden="1">#REF!</definedName>
    <definedName name="_258____123Graph_Xｸﾞﾗﾌ_1" localSheetId="39" hidden="1">#REF!</definedName>
    <definedName name="_258____123Graph_Xｸﾞﾗﾌ_1" hidden="1">#REF!</definedName>
    <definedName name="_258____123Graph_Xｸﾞﾗﾌ_6" hidden="1">[2]A!$A$78:$A$113</definedName>
    <definedName name="_259____123Graph_Xｸﾞﾗﾌ_10" hidden="1">[2]B!$A$4:$A$49</definedName>
    <definedName name="_259____123Graph_Xｸﾞﾗﾌ_7" hidden="1">[2]A!$M$78:$M$113</definedName>
    <definedName name="_26________123Graph_Bグラフ_1B" hidden="1">'[1]②-２コンビニ・大型'!#REF!</definedName>
    <definedName name="_26________123Graph_Bｸﾞﾗﾌ_9" hidden="1">[2]B!$B$4:$B$49</definedName>
    <definedName name="_260____123Graph_Xｸﾞﾗﾌ_12" hidden="1">[2]A!$A$66:$A$101</definedName>
    <definedName name="_260___123Graph_Aｸﾞﾗﾌ_1" hidden="1">[3]データ入力!$C$15:$C$39</definedName>
    <definedName name="_261____123Graph_Xｸﾞﾗﾌ_15" hidden="1">[2]E!$S$4:$S$41</definedName>
    <definedName name="_261___123Graph_Aｸﾞﾗﾌ_10" hidden="1">[4]B!$E$4:$E$49</definedName>
    <definedName name="_262____123Graph_Xｸﾞﾗﾌ_16" hidden="1">[2]E!$S$24:$S$41</definedName>
    <definedName name="_262___123Graph_Aｸﾞﾗﾌ_11" hidden="1">[4]A!$D$66:$D$101</definedName>
    <definedName name="_263____123Graph_Xグラフ_1B" localSheetId="64" hidden="1">#REF!</definedName>
    <definedName name="_263____123Graph_Xグラフ_1B" localSheetId="5" hidden="1">#REF!</definedName>
    <definedName name="_263____123Graph_Xグラフ_1B" localSheetId="67" hidden="1">#REF!</definedName>
    <definedName name="_263____123Graph_Xグラフ_1B" localSheetId="19" hidden="1">#REF!</definedName>
    <definedName name="_263____123Graph_Xグラフ_1B" localSheetId="27" hidden="1">#REF!</definedName>
    <definedName name="_263____123Graph_Xグラフ_1B" localSheetId="31" hidden="1">#REF!</definedName>
    <definedName name="_263____123Graph_Xグラフ_1B" localSheetId="34" hidden="1">#REF!</definedName>
    <definedName name="_263____123Graph_Xグラフ_1B" localSheetId="39" hidden="1">#REF!</definedName>
    <definedName name="_263____123Graph_Xグラフ_1B" hidden="1">#REF!</definedName>
    <definedName name="_263___123Graph_Aｸﾞﾗﾌ_12" hidden="1">[4]A!$C$66:$C$101</definedName>
    <definedName name="_264____123Graph_Xｸﾞﾗﾌ_2" localSheetId="64" hidden="1">#REF!</definedName>
    <definedName name="_264____123Graph_Xｸﾞﾗﾌ_2" localSheetId="5" hidden="1">#REF!</definedName>
    <definedName name="_264____123Graph_Xｸﾞﾗﾌ_2" localSheetId="67" hidden="1">#REF!</definedName>
    <definedName name="_264____123Graph_Xｸﾞﾗﾌ_2" localSheetId="19" hidden="1">#REF!</definedName>
    <definedName name="_264____123Graph_Xｸﾞﾗﾌ_2" localSheetId="27" hidden="1">#REF!</definedName>
    <definedName name="_264____123Graph_Xｸﾞﾗﾌ_2" localSheetId="31" hidden="1">#REF!</definedName>
    <definedName name="_264____123Graph_Xｸﾞﾗﾌ_2" localSheetId="34" hidden="1">#REF!</definedName>
    <definedName name="_264____123Graph_Xｸﾞﾗﾌ_2" localSheetId="39" hidden="1">#REF!</definedName>
    <definedName name="_264____123Graph_Xｸﾞﾗﾌ_2" hidden="1">#REF!</definedName>
    <definedName name="_264___123Graph_Aｸﾞﾗﾌ_13" hidden="1">[4]C!$A$1:$A$1</definedName>
    <definedName name="_265____123Graph_Xｸﾞﾗﾌ_3" localSheetId="64" hidden="1">#REF!</definedName>
    <definedName name="_265____123Graph_Xｸﾞﾗﾌ_3" localSheetId="5" hidden="1">#REF!</definedName>
    <definedName name="_265____123Graph_Xｸﾞﾗﾌ_3" localSheetId="67" hidden="1">#REF!</definedName>
    <definedName name="_265____123Graph_Xｸﾞﾗﾌ_3" localSheetId="19" hidden="1">#REF!</definedName>
    <definedName name="_265____123Graph_Xｸﾞﾗﾌ_3" localSheetId="27" hidden="1">#REF!</definedName>
    <definedName name="_265____123Graph_Xｸﾞﾗﾌ_3" localSheetId="31" hidden="1">#REF!</definedName>
    <definedName name="_265____123Graph_Xｸﾞﾗﾌ_3" localSheetId="34" hidden="1">#REF!</definedName>
    <definedName name="_265____123Graph_Xｸﾞﾗﾌ_3" localSheetId="39" hidden="1">#REF!</definedName>
    <definedName name="_265____123Graph_Xｸﾞﾗﾌ_3" hidden="1">#REF!</definedName>
    <definedName name="_265___123Graph_Aｸﾞﾗﾌ_14" hidden="1">[4]E!$F$3:$F$42</definedName>
    <definedName name="_266____123Graph_Xｸﾞﾗﾌ_4" localSheetId="64" hidden="1">#REF!</definedName>
    <definedName name="_266____123Graph_Xｸﾞﾗﾌ_4" localSheetId="5" hidden="1">#REF!</definedName>
    <definedName name="_266____123Graph_Xｸﾞﾗﾌ_4" localSheetId="67" hidden="1">#REF!</definedName>
    <definedName name="_266____123Graph_Xｸﾞﾗﾌ_4" localSheetId="19" hidden="1">#REF!</definedName>
    <definedName name="_266____123Graph_Xｸﾞﾗﾌ_4" localSheetId="27" hidden="1">#REF!</definedName>
    <definedName name="_266____123Graph_Xｸﾞﾗﾌ_4" localSheetId="31" hidden="1">#REF!</definedName>
    <definedName name="_266____123Graph_Xｸﾞﾗﾌ_4" localSheetId="34" hidden="1">#REF!</definedName>
    <definedName name="_266____123Graph_Xｸﾞﾗﾌ_4" localSheetId="39" hidden="1">#REF!</definedName>
    <definedName name="_266____123Graph_Xｸﾞﾗﾌ_4" hidden="1">#REF!</definedName>
    <definedName name="_266___123Graph_Aｸﾞﾗﾌ_15" hidden="1">[4]E!$V$4:$V$41</definedName>
    <definedName name="_267____123Graph_Xｸﾞﾗﾌ_5" localSheetId="64" hidden="1">#REF!</definedName>
    <definedName name="_267____123Graph_Xｸﾞﾗﾌ_5" localSheetId="5" hidden="1">#REF!</definedName>
    <definedName name="_267____123Graph_Xｸﾞﾗﾌ_5" localSheetId="67" hidden="1">#REF!</definedName>
    <definedName name="_267____123Graph_Xｸﾞﾗﾌ_5" localSheetId="19" hidden="1">#REF!</definedName>
    <definedName name="_267____123Graph_Xｸﾞﾗﾌ_5" localSheetId="27" hidden="1">#REF!</definedName>
    <definedName name="_267____123Graph_Xｸﾞﾗﾌ_5" localSheetId="31" hidden="1">#REF!</definedName>
    <definedName name="_267____123Graph_Xｸﾞﾗﾌ_5" localSheetId="34" hidden="1">#REF!</definedName>
    <definedName name="_267____123Graph_Xｸﾞﾗﾌ_5" localSheetId="39" hidden="1">#REF!</definedName>
    <definedName name="_267____123Graph_Xｸﾞﾗﾌ_5" hidden="1">#REF!</definedName>
    <definedName name="_267___123Graph_Aｸﾞﾗﾌ_16" hidden="1">[4]E!$X$24:$X$41</definedName>
    <definedName name="_268____123Graph_Xｸﾞﾗﾌ_6" hidden="1">[2]A!$A$78:$A$113</definedName>
    <definedName name="_268___123Graph_Aｸﾞﾗﾌ_17" hidden="1">[4]D!$B$3:$B$48</definedName>
    <definedName name="_269____123Graph_Xｸﾞﾗﾌ_7" hidden="1">[2]A!$M$78:$M$113</definedName>
    <definedName name="_269___123Graph_Aグラフ_1B" localSheetId="64" hidden="1">#REF!</definedName>
    <definedName name="_269___123Graph_Aグラフ_1B" localSheetId="5" hidden="1">#REF!</definedName>
    <definedName name="_269___123Graph_Aグラフ_1B" localSheetId="67" hidden="1">#REF!</definedName>
    <definedName name="_269___123Graph_Aグラフ_1B" localSheetId="19" hidden="1">#REF!</definedName>
    <definedName name="_269___123Graph_Aグラフ_1B" localSheetId="27" hidden="1">#REF!</definedName>
    <definedName name="_269___123Graph_Aグラフ_1B" localSheetId="31" hidden="1">#REF!</definedName>
    <definedName name="_269___123Graph_Aグラフ_1B" localSheetId="34" hidden="1">#REF!</definedName>
    <definedName name="_269___123Graph_Aグラフ_1B" localSheetId="39" hidden="1">#REF!</definedName>
    <definedName name="_269___123Graph_Aグラフ_1B" hidden="1">#REF!</definedName>
    <definedName name="_27________123Graph_Bｸﾞﾗﾌ_6" hidden="1">[2]A!$K$78:$K$113</definedName>
    <definedName name="_27________123Graph_Cｸﾞﾗﾌ_13" hidden="1">[2]C!$D$3:$D$41</definedName>
    <definedName name="_270___123Graph_Aｸﾞﾗﾌ_1" hidden="1">[3]データ入力!$C$15:$C$39</definedName>
    <definedName name="_270___123Graph_Aｸﾞﾗﾌ_2" hidden="1">[3]データ入力!$E$15:$E$39</definedName>
    <definedName name="_271___123Graph_Aｸﾞﾗﾌ_10" hidden="1">[4]B!$E$4:$E$49</definedName>
    <definedName name="_271___123Graph_Aｸﾞﾗﾌ_3" hidden="1">[3]データ入力!$G$15:$G$39</definedName>
    <definedName name="_272___123Graph_Aｸﾞﾗﾌ_11" hidden="1">[4]A!$D$66:$D$101</definedName>
    <definedName name="_272___123Graph_Aｸﾞﾗﾌ_4" hidden="1">[3]データ入力!$J$15:$J$39</definedName>
    <definedName name="_273___123Graph_Aｸﾞﾗﾌ_12" hidden="1">[4]A!$C$66:$C$101</definedName>
    <definedName name="_273___123Graph_Aｸﾞﾗﾌ_5" hidden="1">[3]データ入力!$M$32:$M$39</definedName>
    <definedName name="_274___123Graph_Aｸﾞﾗﾌ_13" hidden="1">[4]C!$A$1:$A$1</definedName>
    <definedName name="_274___123Graph_Aｸﾞﾗﾌ_6" hidden="1">[4]A!$J$78:$J$113</definedName>
    <definedName name="_275___123Graph_Aｸﾞﾗﾌ_14" hidden="1">[4]E!$F$3:$F$42</definedName>
    <definedName name="_275___123Graph_Aｸﾞﾗﾌ_7" hidden="1">[4]A!$L$78:$L$113</definedName>
    <definedName name="_276___123Graph_Aｸﾞﾗﾌ_15" hidden="1">[4]E!$V$4:$V$41</definedName>
    <definedName name="_276___123Graph_Aｸﾞﾗﾌ_8" hidden="1">[4]C!$B$3:$B$40</definedName>
    <definedName name="_277___123Graph_Aｸﾞﾗﾌ_16" hidden="1">[4]E!$X$24:$X$41</definedName>
    <definedName name="_277___123Graph_Aｸﾞﾗﾌ_9" hidden="1">[4]B!$C$4:$C$49</definedName>
    <definedName name="_278___123Graph_Aｸﾞﾗﾌ_17" hidden="1">[4]D!$B$3:$B$48</definedName>
    <definedName name="_278___123Graph_Bｸﾞﾗﾌ_1" hidden="1">[3]データ入力!$D$15:$D$39</definedName>
    <definedName name="_279___123Graph_Bｸﾞﾗﾌ_10" hidden="1">[4]B!$F$4:$F$49</definedName>
    <definedName name="_28________123Graph_Bｸﾞﾗﾌ_7" hidden="1">[2]A!$N$78:$N$113</definedName>
    <definedName name="_28________123Graph_Cグラフ_1B" localSheetId="64" hidden="1">#REF!</definedName>
    <definedName name="_28________123Graph_Cグラフ_1B" localSheetId="5" hidden="1">#REF!</definedName>
    <definedName name="_28________123Graph_Cグラフ_1B" localSheetId="67" hidden="1">#REF!</definedName>
    <definedName name="_28________123Graph_Cグラフ_1B" localSheetId="19" hidden="1">#REF!</definedName>
    <definedName name="_28________123Graph_Cグラフ_1B" localSheetId="27" hidden="1">#REF!</definedName>
    <definedName name="_28________123Graph_Cグラフ_1B" localSheetId="31" hidden="1">#REF!</definedName>
    <definedName name="_28________123Graph_Cグラフ_1B" localSheetId="34" hidden="1">#REF!</definedName>
    <definedName name="_28________123Graph_Cグラフ_1B" localSheetId="39" hidden="1">#REF!</definedName>
    <definedName name="_28________123Graph_Cグラフ_1B" hidden="1">#REF!</definedName>
    <definedName name="_280___123Graph_Aグラフ_1B" localSheetId="64" hidden="1">#REF!</definedName>
    <definedName name="_280___123Graph_Aグラフ_1B" localSheetId="5" hidden="1">#REF!</definedName>
    <definedName name="_280___123Graph_Aグラフ_1B" localSheetId="67" hidden="1">#REF!</definedName>
    <definedName name="_280___123Graph_Aグラフ_1B" localSheetId="19" hidden="1">#REF!</definedName>
    <definedName name="_280___123Graph_Aグラフ_1B" localSheetId="27" hidden="1">#REF!</definedName>
    <definedName name="_280___123Graph_Aグラフ_1B" localSheetId="31" hidden="1">#REF!</definedName>
    <definedName name="_280___123Graph_Aグラフ_1B" localSheetId="34" hidden="1">#REF!</definedName>
    <definedName name="_280___123Graph_Aグラフ_1B" localSheetId="39" hidden="1">#REF!</definedName>
    <definedName name="_280___123Graph_Aグラフ_1B" hidden="1">#REF!</definedName>
    <definedName name="_280___123Graph_Bｸﾞﾗﾌ_13" hidden="1">[4]C!$C$3:$C$41</definedName>
    <definedName name="_281___123Graph_Aｸﾞﾗﾌ_2" hidden="1">[3]データ入力!$E$15:$E$39</definedName>
    <definedName name="_281___123Graph_Bｸﾞﾗﾌ_14" hidden="1">[4]E!$G$3:$G$42</definedName>
    <definedName name="_282___123Graph_Aｸﾞﾗﾌ_3" hidden="1">[3]データ入力!$G$15:$G$39</definedName>
    <definedName name="_282___123Graph_Bｸﾞﾗﾌ_15" hidden="1">[4]E!$W$4:$W$41</definedName>
    <definedName name="_283___123Graph_Aｸﾞﾗﾌ_4" hidden="1">[3]データ入力!$J$15:$J$39</definedName>
    <definedName name="_283___123Graph_Bｸﾞﾗﾌ_16" hidden="1">[4]E!$Y$24:$Y$41</definedName>
    <definedName name="_284___123Graph_Aｸﾞﾗﾌ_5" hidden="1">[3]データ入力!$M$32:$M$39</definedName>
    <definedName name="_284___123Graph_Bｸﾞﾗﾌ_17" hidden="1">[4]D!$C$3:$C$48</definedName>
    <definedName name="_285___123Graph_Aｸﾞﾗﾌ_6" hidden="1">[4]A!$J$78:$J$113</definedName>
    <definedName name="_285___123Graph_Bグラフ_1B" localSheetId="64" hidden="1">#REF!</definedName>
    <definedName name="_285___123Graph_Bグラフ_1B" localSheetId="5" hidden="1">#REF!</definedName>
    <definedName name="_285___123Graph_Bグラフ_1B" localSheetId="67" hidden="1">#REF!</definedName>
    <definedName name="_285___123Graph_Bグラフ_1B" localSheetId="19" hidden="1">#REF!</definedName>
    <definedName name="_285___123Graph_Bグラフ_1B" localSheetId="27" hidden="1">#REF!</definedName>
    <definedName name="_285___123Graph_Bグラフ_1B" localSheetId="31" hidden="1">#REF!</definedName>
    <definedName name="_285___123Graph_Bグラフ_1B" localSheetId="34" hidden="1">#REF!</definedName>
    <definedName name="_285___123Graph_Bグラフ_1B" localSheetId="39" hidden="1">#REF!</definedName>
    <definedName name="_285___123Graph_Bグラフ_1B" hidden="1">#REF!</definedName>
    <definedName name="_286___123Graph_Aｸﾞﾗﾌ_7" hidden="1">[4]A!$L$78:$L$113</definedName>
    <definedName name="_286___123Graph_Bｸﾞﾗﾌ_2" hidden="1">[3]データ入力!$F$15:$F$39</definedName>
    <definedName name="_287___123Graph_Aｸﾞﾗﾌ_8" hidden="1">[4]C!$B$3:$B$40</definedName>
    <definedName name="_287___123Graph_Bｸﾞﾗﾌ_3" hidden="1">[3]データ入力!$H$15:$H$39</definedName>
    <definedName name="_288___123Graph_Aｸﾞﾗﾌ_9" hidden="1">[4]B!$C$4:$C$49</definedName>
    <definedName name="_288___123Graph_Bｸﾞﾗﾌ_4" hidden="1">[3]データ入力!$K$15:$K$39</definedName>
    <definedName name="_289___123Graph_Bｸﾞﾗﾌ_1" hidden="1">[3]データ入力!$D$15:$D$39</definedName>
    <definedName name="_289___123Graph_Bｸﾞﾗﾌ_5" hidden="1">[3]データ入力!$N$32:$N$39</definedName>
    <definedName name="_29________123Graph_Bｸﾞﾗﾌ_8" hidden="1">[2]C!$C$3:$C$40</definedName>
    <definedName name="_29________123Graph_Cｸﾞﾗﾌ_2" hidden="1">[2]A!$C$78:$C$113</definedName>
    <definedName name="_290___123Graph_Bｸﾞﾗﾌ_10" hidden="1">[4]B!$F$4:$F$49</definedName>
    <definedName name="_290___123Graph_Bｸﾞﾗﾌ_6" hidden="1">[4]A!$K$78:$K$113</definedName>
    <definedName name="_291___123Graph_Bｸﾞﾗﾌ_13" hidden="1">[4]C!$C$3:$C$41</definedName>
    <definedName name="_291___123Graph_Bｸﾞﾗﾌ_7" hidden="1">[4]A!$N$78:$N$113</definedName>
    <definedName name="_292___123Graph_Bｸﾞﾗﾌ_14" hidden="1">[4]E!$G$3:$G$42</definedName>
    <definedName name="_292___123Graph_Bｸﾞﾗﾌ_8" hidden="1">[4]C!$C$3:$C$40</definedName>
    <definedName name="_293___123Graph_Bｸﾞﾗﾌ_15" hidden="1">[4]E!$W$4:$W$41</definedName>
    <definedName name="_293___123Graph_Bｸﾞﾗﾌ_9" hidden="1">[4]B!$B$4:$B$49</definedName>
    <definedName name="_294___123Graph_Bｸﾞﾗﾌ_16" hidden="1">[4]E!$Y$24:$Y$41</definedName>
    <definedName name="_294___123Graph_Cｸﾞﾗﾌ_13" hidden="1">[4]C!$D$3:$D$41</definedName>
    <definedName name="_295___123Graph_Bｸﾞﾗﾌ_17" hidden="1">[4]D!$C$3:$C$48</definedName>
    <definedName name="_295___123Graph_Cグラフ_1B" localSheetId="64" hidden="1">#REF!</definedName>
    <definedName name="_295___123Graph_Cグラフ_1B" localSheetId="5" hidden="1">#REF!</definedName>
    <definedName name="_295___123Graph_Cグラフ_1B" localSheetId="67" hidden="1">#REF!</definedName>
    <definedName name="_295___123Graph_Cグラフ_1B" localSheetId="19" hidden="1">#REF!</definedName>
    <definedName name="_295___123Graph_Cグラフ_1B" localSheetId="27" hidden="1">#REF!</definedName>
    <definedName name="_295___123Graph_Cグラフ_1B" localSheetId="31" hidden="1">#REF!</definedName>
    <definedName name="_295___123Graph_Cグラフ_1B" localSheetId="34" hidden="1">#REF!</definedName>
    <definedName name="_295___123Graph_Cグラフ_1B" localSheetId="39" hidden="1">#REF!</definedName>
    <definedName name="_295___123Graph_Cグラフ_1B" hidden="1">#REF!</definedName>
    <definedName name="_296___123Graph_Cｸﾞﾗﾌ_2" hidden="1">[4]A!$C$78:$C$113</definedName>
    <definedName name="_297___123Graph_Bグラフ_1B" localSheetId="64" hidden="1">#REF!</definedName>
    <definedName name="_297___123Graph_Bグラフ_1B" localSheetId="5" hidden="1">#REF!</definedName>
    <definedName name="_297___123Graph_Bグラフ_1B" localSheetId="67" hidden="1">#REF!</definedName>
    <definedName name="_297___123Graph_Bグラフ_1B" localSheetId="19" hidden="1">#REF!</definedName>
    <definedName name="_297___123Graph_Bグラフ_1B" localSheetId="27" hidden="1">#REF!</definedName>
    <definedName name="_297___123Graph_Bグラフ_1B" localSheetId="31" hidden="1">#REF!</definedName>
    <definedName name="_297___123Graph_Bグラフ_1B" localSheetId="34" hidden="1">#REF!</definedName>
    <definedName name="_297___123Graph_Bグラフ_1B" localSheetId="39" hidden="1">#REF!</definedName>
    <definedName name="_297___123Graph_Bグラフ_1B" hidden="1">#REF!</definedName>
    <definedName name="_297___123Graph_Cｸﾞﾗﾌ_3" hidden="1">[3]データ入力!$I$15:$I$39</definedName>
    <definedName name="_298___123Graph_Bｸﾞﾗﾌ_2" hidden="1">[3]データ入力!$F$15:$F$39</definedName>
    <definedName name="_298___123Graph_Cｸﾞﾗﾌ_4" hidden="1">[3]データ入力!$L$15:$L$39</definedName>
    <definedName name="_299___123Graph_Bｸﾞﾗﾌ_3" hidden="1">[3]データ入力!$H$15:$H$39</definedName>
    <definedName name="_299___123Graph_Cｸﾞﾗﾌ_5" hidden="1">[3]データ入力!$O$32:$O$39</definedName>
    <definedName name="_3________123Graph_Aｸﾞﾗﾌ_10" hidden="1">[2]B!$E$4:$E$49</definedName>
    <definedName name="_30________123Graph_Bｸﾞﾗﾌ_9" hidden="1">[2]B!$B$4:$B$49</definedName>
    <definedName name="_30________123Graph_Cｸﾞﾗﾌ_7" hidden="1">[2]A!$O$78:$O$113</definedName>
    <definedName name="_300___123Graph_Bｸﾞﾗﾌ_4" hidden="1">[3]データ入力!$K$15:$K$39</definedName>
    <definedName name="_300___123Graph_Cｸﾞﾗﾌ_7" hidden="1">[4]A!$O$78:$O$113</definedName>
    <definedName name="_301___123Graph_Bｸﾞﾗﾌ_5" hidden="1">[3]データ入力!$N$32:$N$39</definedName>
    <definedName name="_301___123Graph_Cｸﾞﾗﾌ_8" hidden="1">[4]C!$D$3:$D$40</definedName>
    <definedName name="_302___123Graph_Bｸﾞﾗﾌ_6" hidden="1">[4]A!$K$78:$K$113</definedName>
    <definedName name="_302___123Graph_Dグラフ_1B" localSheetId="64" hidden="1">#REF!</definedName>
    <definedName name="_302___123Graph_Dグラフ_1B" localSheetId="5" hidden="1">#REF!</definedName>
    <definedName name="_302___123Graph_Dグラフ_1B" localSheetId="67" hidden="1">#REF!</definedName>
    <definedName name="_302___123Graph_Dグラフ_1B" localSheetId="19" hidden="1">#REF!</definedName>
    <definedName name="_302___123Graph_Dグラフ_1B" localSheetId="27" hidden="1">#REF!</definedName>
    <definedName name="_302___123Graph_Dグラフ_1B" localSheetId="31" hidden="1">#REF!</definedName>
    <definedName name="_302___123Graph_Dグラフ_1B" localSheetId="34" hidden="1">#REF!</definedName>
    <definedName name="_302___123Graph_Dグラフ_1B" localSheetId="39" hidden="1">#REF!</definedName>
    <definedName name="_302___123Graph_Dグラフ_1B" hidden="1">#REF!</definedName>
    <definedName name="_303___123Graph_Bｸﾞﾗﾌ_7" hidden="1">[4]A!$N$78:$N$113</definedName>
    <definedName name="_303___123Graph_Dｸﾞﾗﾌ_2" hidden="1">[4]A!$I$78:$I$113</definedName>
    <definedName name="_304___123Graph_Bｸﾞﾗﾌ_8" hidden="1">[4]C!$C$3:$C$40</definedName>
    <definedName name="_304___123Graph_Dｸﾞﾗﾌ_3" hidden="1">[4]A!$E$78:$E$113</definedName>
    <definedName name="_305___123Graph_Bｸﾞﾗﾌ_9" hidden="1">[4]B!$B$4:$B$49</definedName>
    <definedName name="_305___123Graph_Dｸﾞﾗﾌ_5" hidden="1">[4]A!$H$42:$H$113</definedName>
    <definedName name="_306___123Graph_Cｸﾞﾗﾌ_13" hidden="1">[4]C!$D$3:$D$41</definedName>
    <definedName name="_306___123Graph_Eｸﾞﾗﾌ_4" hidden="1">[4]A!$E$42:$E$112</definedName>
    <definedName name="_307___123Graph_Cグラフ_1B" localSheetId="64" hidden="1">#REF!</definedName>
    <definedName name="_307___123Graph_Cグラフ_1B" localSheetId="5" hidden="1">#REF!</definedName>
    <definedName name="_307___123Graph_Cグラフ_1B" localSheetId="67" hidden="1">#REF!</definedName>
    <definedName name="_307___123Graph_Cグラフ_1B" localSheetId="19" hidden="1">#REF!</definedName>
    <definedName name="_307___123Graph_Cグラフ_1B" localSheetId="27" hidden="1">#REF!</definedName>
    <definedName name="_307___123Graph_Cグラフ_1B" localSheetId="31" hidden="1">#REF!</definedName>
    <definedName name="_307___123Graph_Cグラフ_1B" localSheetId="34" hidden="1">#REF!</definedName>
    <definedName name="_307___123Graph_Cグラフ_1B" localSheetId="39" hidden="1">#REF!</definedName>
    <definedName name="_307___123Graph_Cグラフ_1B" hidden="1">#REF!</definedName>
    <definedName name="_307___123Graph_Xｸﾞﾗﾌ_1" hidden="1">[3]データ入力!$B$15:$B$39</definedName>
    <definedName name="_308___123Graph_Cｸﾞﾗﾌ_2" hidden="1">[4]A!$C$78:$C$113</definedName>
    <definedName name="_308___123Graph_Xｸﾞﾗﾌ_10" hidden="1">[4]B!$A$4:$A$49</definedName>
    <definedName name="_309___123Graph_Cｸﾞﾗﾌ_3" hidden="1">[3]データ入力!$I$15:$I$39</definedName>
    <definedName name="_309___123Graph_Xｸﾞﾗﾌ_12" hidden="1">[4]A!$A$66:$A$101</definedName>
    <definedName name="_31________123Graph_Cｸﾞﾗﾌ_13" hidden="1">[2]C!$D$3:$D$41</definedName>
    <definedName name="_31________123Graph_Cｸﾞﾗﾌ_8" hidden="1">[2]C!$D$3:$D$40</definedName>
    <definedName name="_310___123Graph_Cｸﾞﾗﾌ_4" hidden="1">[3]データ入力!$L$15:$L$39</definedName>
    <definedName name="_310___123Graph_Xｸﾞﾗﾌ_15" hidden="1">[4]E!$S$4:$S$41</definedName>
    <definedName name="_311___123Graph_Cｸﾞﾗﾌ_5" hidden="1">[3]データ入力!$O$32:$O$39</definedName>
    <definedName name="_311___123Graph_Xｸﾞﾗﾌ_16" hidden="1">[4]E!$S$24:$S$41</definedName>
    <definedName name="_312___123Graph_Cｸﾞﾗﾌ_7" hidden="1">[4]A!$O$78:$O$113</definedName>
    <definedName name="_312___123Graph_Xグラフ_1B" localSheetId="64" hidden="1">#REF!</definedName>
    <definedName name="_312___123Graph_Xグラフ_1B" localSheetId="5" hidden="1">#REF!</definedName>
    <definedName name="_312___123Graph_Xグラフ_1B" localSheetId="67" hidden="1">#REF!</definedName>
    <definedName name="_312___123Graph_Xグラフ_1B" localSheetId="19" hidden="1">#REF!</definedName>
    <definedName name="_312___123Graph_Xグラフ_1B" localSheetId="27" hidden="1">#REF!</definedName>
    <definedName name="_312___123Graph_Xグラフ_1B" localSheetId="31" hidden="1">#REF!</definedName>
    <definedName name="_312___123Graph_Xグラフ_1B" localSheetId="34" hidden="1">#REF!</definedName>
    <definedName name="_312___123Graph_Xグラフ_1B" localSheetId="39" hidden="1">#REF!</definedName>
    <definedName name="_312___123Graph_Xグラフ_1B" hidden="1">#REF!</definedName>
    <definedName name="_313___123Graph_Cｸﾞﾗﾌ_8" hidden="1">[4]C!$D$3:$D$40</definedName>
    <definedName name="_313___123Graph_Xｸﾞﾗﾌ_2" hidden="1">[3]データ入力!$B$15:$B$39</definedName>
    <definedName name="_314___123Graph_Dグラフ_1B" localSheetId="64" hidden="1">#REF!</definedName>
    <definedName name="_314___123Graph_Dグラフ_1B" localSheetId="5" hidden="1">#REF!</definedName>
    <definedName name="_314___123Graph_Dグラフ_1B" localSheetId="67" hidden="1">#REF!</definedName>
    <definedName name="_314___123Graph_Dグラフ_1B" localSheetId="19" hidden="1">#REF!</definedName>
    <definedName name="_314___123Graph_Dグラフ_1B" localSheetId="27" hidden="1">#REF!</definedName>
    <definedName name="_314___123Graph_Dグラフ_1B" localSheetId="31" hidden="1">#REF!</definedName>
    <definedName name="_314___123Graph_Dグラフ_1B" localSheetId="34" hidden="1">#REF!</definedName>
    <definedName name="_314___123Graph_Dグラフ_1B" localSheetId="39" hidden="1">#REF!</definedName>
    <definedName name="_314___123Graph_Dグラフ_1B" hidden="1">#REF!</definedName>
    <definedName name="_314___123Graph_Xｸﾞﾗﾌ_3" hidden="1">[3]データ入力!$B$15:$B$39</definedName>
    <definedName name="_315___123Graph_Dｸﾞﾗﾌ_2" hidden="1">[4]A!$I$78:$I$113</definedName>
    <definedName name="_315___123Graph_Xｸﾞﾗﾌ_4" hidden="1">[3]データ入力!$B$15:$B$39</definedName>
    <definedName name="_316___123Graph_Dｸﾞﾗﾌ_3" hidden="1">[4]A!$E$78:$E$113</definedName>
    <definedName name="_316___123Graph_Xｸﾞﾗﾌ_5" hidden="1">[3]データ入力!$B$32:$B$39</definedName>
    <definedName name="_317___123Graph_Dｸﾞﾗﾌ_5" hidden="1">[4]A!$H$42:$H$113</definedName>
    <definedName name="_317___123Graph_Xｸﾞﾗﾌ_6" hidden="1">[4]A!$A$78:$A$113</definedName>
    <definedName name="_318___123Graph_Eｸﾞﾗﾌ_4" hidden="1">[4]A!$E$42:$E$112</definedName>
    <definedName name="_318___123Graph_Xｸﾞﾗﾌ_7" hidden="1">[4]A!$M$78:$M$113</definedName>
    <definedName name="_319___123Graph_Xｸﾞﾗﾌ_1" hidden="1">[3]データ入力!$B$15:$B$39</definedName>
    <definedName name="_319__123Graph_Aｸﾞﾗﾌ_1" hidden="1">[3]データ入力!$C$15:$C$39</definedName>
    <definedName name="_32________123Graph_Cグラフ_1B" localSheetId="64" hidden="1">#REF!</definedName>
    <definedName name="_32________123Graph_Cグラフ_1B" localSheetId="5" hidden="1">#REF!</definedName>
    <definedName name="_32________123Graph_Cグラフ_1B" localSheetId="67" hidden="1">#REF!</definedName>
    <definedName name="_32________123Graph_Cグラフ_1B" localSheetId="19" hidden="1">#REF!</definedName>
    <definedName name="_32________123Graph_Cグラフ_1B" localSheetId="27" hidden="1">#REF!</definedName>
    <definedName name="_32________123Graph_Cグラフ_1B" localSheetId="31" hidden="1">#REF!</definedName>
    <definedName name="_32________123Graph_Cグラフ_1B" localSheetId="34" hidden="1">#REF!</definedName>
    <definedName name="_32________123Graph_Cグラフ_1B" localSheetId="39" hidden="1">#REF!</definedName>
    <definedName name="_32________123Graph_Cグラフ_1B" hidden="1">#REF!</definedName>
    <definedName name="_32________123Graph_Dグラフ_1B" localSheetId="64" hidden="1">#REF!</definedName>
    <definedName name="_32________123Graph_Dグラフ_1B" localSheetId="5" hidden="1">#REF!</definedName>
    <definedName name="_32________123Graph_Dグラフ_1B" localSheetId="67" hidden="1">#REF!</definedName>
    <definedName name="_32________123Graph_Dグラフ_1B" localSheetId="19" hidden="1">#REF!</definedName>
    <definedName name="_32________123Graph_Dグラフ_1B" localSheetId="27" hidden="1">#REF!</definedName>
    <definedName name="_32________123Graph_Dグラフ_1B" localSheetId="31" hidden="1">#REF!</definedName>
    <definedName name="_32________123Graph_Dグラフ_1B" localSheetId="34" hidden="1">#REF!</definedName>
    <definedName name="_32________123Graph_Dグラフ_1B" localSheetId="39" hidden="1">#REF!</definedName>
    <definedName name="_32________123Graph_Dグラフ_1B" hidden="1">#REF!</definedName>
    <definedName name="_320___123Graph_Xｸﾞﾗﾌ_10" hidden="1">[4]B!$A$4:$A$49</definedName>
    <definedName name="_320__123Graph_Aｸﾞﾗﾌ_10" hidden="1">[2]B!$E$4:$E$49</definedName>
    <definedName name="_321___123Graph_Xｸﾞﾗﾌ_12" hidden="1">[4]A!$A$66:$A$101</definedName>
    <definedName name="_321__123Graph_Aｸﾞﾗﾌ_11" hidden="1">[2]A!$D$66:$D$101</definedName>
    <definedName name="_322___123Graph_Xｸﾞﾗﾌ_15" hidden="1">[4]E!$S$4:$S$41</definedName>
    <definedName name="_322__123Graph_Aｸﾞﾗﾌ_12" hidden="1">[2]A!$C$66:$C$101</definedName>
    <definedName name="_323___123Graph_Xｸﾞﾗﾌ_16" hidden="1">[4]E!$S$24:$S$41</definedName>
    <definedName name="_323__123Graph_Aｸﾞﾗﾌ_13" hidden="1">[2]C!$A$1:$A$1</definedName>
    <definedName name="_324___123Graph_Xグラフ_1B" localSheetId="64" hidden="1">#REF!</definedName>
    <definedName name="_324___123Graph_Xグラフ_1B" localSheetId="5" hidden="1">#REF!</definedName>
    <definedName name="_324___123Graph_Xグラフ_1B" localSheetId="67" hidden="1">#REF!</definedName>
    <definedName name="_324___123Graph_Xグラフ_1B" localSheetId="19" hidden="1">#REF!</definedName>
    <definedName name="_324___123Graph_Xグラフ_1B" localSheetId="27" hidden="1">#REF!</definedName>
    <definedName name="_324___123Graph_Xグラフ_1B" localSheetId="31" hidden="1">#REF!</definedName>
    <definedName name="_324___123Graph_Xグラフ_1B" localSheetId="34" hidden="1">#REF!</definedName>
    <definedName name="_324___123Graph_Xグラフ_1B" localSheetId="39" hidden="1">#REF!</definedName>
    <definedName name="_324___123Graph_Xグラフ_1B" hidden="1">#REF!</definedName>
    <definedName name="_324__123Graph_Aｸﾞﾗﾌ_14" hidden="1">[2]E!$F$3:$F$42</definedName>
    <definedName name="_325___123Graph_Xｸﾞﾗﾌ_2" hidden="1">[3]データ入力!$B$15:$B$39</definedName>
    <definedName name="_325__123Graph_Aｸﾞﾗﾌ_15" hidden="1">[2]E!$V$4:$V$41</definedName>
    <definedName name="_326___123Graph_Xｸﾞﾗﾌ_3" hidden="1">[3]データ入力!$B$15:$B$39</definedName>
    <definedName name="_326__123Graph_Aｸﾞﾗﾌ_16" hidden="1">[2]E!$X$24:$X$41</definedName>
    <definedName name="_327___123Graph_Xｸﾞﾗﾌ_4" hidden="1">[3]データ入力!$B$15:$B$39</definedName>
    <definedName name="_327__123Graph_Aｸﾞﾗﾌ_17" hidden="1">[2]D!$B$3:$B$48</definedName>
    <definedName name="_328___123Graph_Xｸﾞﾗﾌ_5" hidden="1">[3]データ入力!$B$32:$B$39</definedName>
    <definedName name="_328__123Graph_Aグラフ_1B" hidden="1">'[1]②-２コンビニ・大型'!#REF!</definedName>
    <definedName name="_329___123Graph_Xｸﾞﾗﾌ_6" hidden="1">[4]A!$A$78:$A$113</definedName>
    <definedName name="_329__123Graph_Aｸﾞﾗﾌ_2" hidden="1">[3]データ入力!$E$15:$E$39</definedName>
    <definedName name="_33________123Graph_Cｸﾞﾗﾌ_2" hidden="1">[2]A!$C$78:$C$113</definedName>
    <definedName name="_33________123Graph_Dｸﾞﾗﾌ_2" hidden="1">[2]A!$I$78:$I$113</definedName>
    <definedName name="_330___123Graph_Xｸﾞﾗﾌ_7" hidden="1">[4]A!$M$78:$M$113</definedName>
    <definedName name="_330__123Graph_Aｸﾞﾗﾌ_3" hidden="1">[3]データ入力!$G$15:$G$39</definedName>
    <definedName name="_331__123Graph_Aｸﾞﾗﾌ_1" hidden="1">[3]データ入力!$C$15:$C$39</definedName>
    <definedName name="_331__123Graph_Aｸﾞﾗﾌ_4" hidden="1">[3]データ入力!$J$15:$J$39</definedName>
    <definedName name="_332__123Graph_Aｸﾞﾗﾌ_10" hidden="1">[2]B!$E$4:$E$49</definedName>
    <definedName name="_332__123Graph_Aｸﾞﾗﾌ_5" hidden="1">[3]データ入力!$M$32:$M$39</definedName>
    <definedName name="_333__123Graph_Aｸﾞﾗﾌ_11" hidden="1">[2]A!$D$66:$D$101</definedName>
    <definedName name="_333__123Graph_Aｸﾞﾗﾌ_6" hidden="1">[2]A!$J$78:$J$113</definedName>
    <definedName name="_334__123Graph_Aｸﾞﾗﾌ_12" hidden="1">[2]A!$C$66:$C$101</definedName>
    <definedName name="_334__123Graph_Aｸﾞﾗﾌ_7" hidden="1">[2]A!$L$78:$L$113</definedName>
    <definedName name="_335__123Graph_Aｸﾞﾗﾌ_13" hidden="1">[2]C!$A$1:$A$1</definedName>
    <definedName name="_335__123Graph_Aｸﾞﾗﾌ_8" hidden="1">[2]C!$B$3:$B$40</definedName>
    <definedName name="_336__123Graph_Aｸﾞﾗﾌ_14" hidden="1">[2]E!$F$3:$F$42</definedName>
    <definedName name="_336__123Graph_Aｸﾞﾗﾌ_9" hidden="1">[2]B!$C$4:$C$49</definedName>
    <definedName name="_337__123Graph_Aｸﾞﾗﾌ_15" hidden="1">[2]E!$V$4:$V$41</definedName>
    <definedName name="_337__123Graph_Bｸﾞﾗﾌ_1" hidden="1">[3]データ入力!$D$15:$D$39</definedName>
    <definedName name="_338__123Graph_Aｸﾞﾗﾌ_16" hidden="1">[2]E!$X$24:$X$41</definedName>
    <definedName name="_338__123Graph_Bｸﾞﾗﾌ_10" hidden="1">[2]B!$F$4:$F$49</definedName>
    <definedName name="_339__123Graph_Aｸﾞﾗﾌ_17" hidden="1">[2]D!$B$3:$B$48</definedName>
    <definedName name="_339__123Graph_Bｸﾞﾗﾌ_13" hidden="1">[2]C!$C$3:$C$41</definedName>
    <definedName name="_34________123Graph_Cｸﾞﾗﾌ_7" hidden="1">[2]A!$O$78:$O$113</definedName>
    <definedName name="_34________123Graph_Dｸﾞﾗﾌ_3" hidden="1">[2]A!$E$78:$E$113</definedName>
    <definedName name="_340__123Graph_Bｸﾞﾗﾌ_14" hidden="1">[2]E!$G$3:$G$42</definedName>
    <definedName name="_341__123Graph_Aグラフ_1B" hidden="1">'[1]②-２コンビニ・大型'!#REF!</definedName>
    <definedName name="_341__123Graph_Bｸﾞﾗﾌ_15" hidden="1">[2]E!$W$4:$W$41</definedName>
    <definedName name="_342__123Graph_Aｸﾞﾗﾌ_2" hidden="1">[3]データ入力!$E$15:$E$39</definedName>
    <definedName name="_342__123Graph_Bｸﾞﾗﾌ_16" hidden="1">[2]E!$Y$24:$Y$41</definedName>
    <definedName name="_343__123Graph_Aｸﾞﾗﾌ_3" hidden="1">[3]データ入力!$G$15:$G$39</definedName>
    <definedName name="_343__123Graph_Bｸﾞﾗﾌ_17" hidden="1">[2]D!$C$3:$C$48</definedName>
    <definedName name="_344__123Graph_Aｸﾞﾗﾌ_4" hidden="1">[3]データ入力!$J$15:$J$39</definedName>
    <definedName name="_344__123Graph_Bグラフ_1B" hidden="1">'[1]②-２コンビニ・大型'!#REF!</definedName>
    <definedName name="_345__123Graph_Aｸﾞﾗﾌ_5" hidden="1">[3]データ入力!$M$32:$M$39</definedName>
    <definedName name="_345__123Graph_Bｸﾞﾗﾌ_2" hidden="1">[3]データ入力!$F$15:$F$39</definedName>
    <definedName name="_346__123Graph_Aｸﾞﾗﾌ_6" hidden="1">[2]A!$J$78:$J$113</definedName>
    <definedName name="_346__123Graph_Bｸﾞﾗﾌ_3" hidden="1">[3]データ入力!$H$15:$H$39</definedName>
    <definedName name="_347__123Graph_Aｸﾞﾗﾌ_7" hidden="1">[2]A!$L$78:$L$113</definedName>
    <definedName name="_347__123Graph_Bｸﾞﾗﾌ_4" hidden="1">[3]データ入力!$K$15:$K$39</definedName>
    <definedName name="_348__123Graph_Aｸﾞﾗﾌ_8" hidden="1">[2]C!$B$3:$B$40</definedName>
    <definedName name="_348__123Graph_Bｸﾞﾗﾌ_5" hidden="1">[3]データ入力!$N$32:$N$39</definedName>
    <definedName name="_349__123Graph_Aｸﾞﾗﾌ_9" hidden="1">[2]B!$C$4:$C$49</definedName>
    <definedName name="_349__123Graph_Bｸﾞﾗﾌ_6" hidden="1">[2]A!$K$78:$K$113</definedName>
    <definedName name="_35________123Graph_Cｸﾞﾗﾌ_8" hidden="1">[2]C!$D$3:$D$40</definedName>
    <definedName name="_35________123Graph_Dｸﾞﾗﾌ_5" hidden="1">[2]A!$H$42:$H$113</definedName>
    <definedName name="_350__123Graph_Bｸﾞﾗﾌ_1" hidden="1">[3]データ入力!$D$15:$D$39</definedName>
    <definedName name="_350__123Graph_Bｸﾞﾗﾌ_7" hidden="1">[2]A!$N$78:$N$113</definedName>
    <definedName name="_351__123Graph_Bｸﾞﾗﾌ_10" hidden="1">[2]B!$F$4:$F$49</definedName>
    <definedName name="_351__123Graph_Bｸﾞﾗﾌ_8" hidden="1">[2]C!$C$3:$C$40</definedName>
    <definedName name="_352__123Graph_Bｸﾞﾗﾌ_13" hidden="1">[2]C!$C$3:$C$41</definedName>
    <definedName name="_352__123Graph_Bｸﾞﾗﾌ_9" hidden="1">[2]B!$B$4:$B$49</definedName>
    <definedName name="_353__123Graph_Bｸﾞﾗﾌ_14" hidden="1">[2]E!$G$3:$G$42</definedName>
    <definedName name="_353__123Graph_Cｸﾞﾗﾌ_13" hidden="1">[2]C!$D$3:$D$41</definedName>
    <definedName name="_354__123Graph_Bｸﾞﾗﾌ_15" hidden="1">[2]E!$W$4:$W$41</definedName>
    <definedName name="_354__123Graph_Cグラフ_1B" localSheetId="64" hidden="1">#REF!</definedName>
    <definedName name="_354__123Graph_Cグラフ_1B" localSheetId="5" hidden="1">#REF!</definedName>
    <definedName name="_354__123Graph_Cグラフ_1B" localSheetId="67" hidden="1">#REF!</definedName>
    <definedName name="_354__123Graph_Cグラフ_1B" localSheetId="19" hidden="1">#REF!</definedName>
    <definedName name="_354__123Graph_Cグラフ_1B" localSheetId="27" hidden="1">#REF!</definedName>
    <definedName name="_354__123Graph_Cグラフ_1B" localSheetId="31" hidden="1">#REF!</definedName>
    <definedName name="_354__123Graph_Cグラフ_1B" localSheetId="34" hidden="1">#REF!</definedName>
    <definedName name="_354__123Graph_Cグラフ_1B" localSheetId="39" hidden="1">#REF!</definedName>
    <definedName name="_354__123Graph_Cグラフ_1B" hidden="1">#REF!</definedName>
    <definedName name="_355__123Graph_Bｸﾞﾗﾌ_16" hidden="1">[2]E!$Y$24:$Y$41</definedName>
    <definedName name="_355__123Graph_Cｸﾞﾗﾌ_2" hidden="1">[2]A!$C$78:$C$113</definedName>
    <definedName name="_356__123Graph_Bｸﾞﾗﾌ_17" hidden="1">[2]D!$C$3:$C$48</definedName>
    <definedName name="_356__123Graph_Cｸﾞﾗﾌ_3" hidden="1">[3]データ入力!$I$15:$I$39</definedName>
    <definedName name="_357__123Graph_Cｸﾞﾗﾌ_4" hidden="1">[3]データ入力!$L$15:$L$39</definedName>
    <definedName name="_358__123Graph_Bグラフ_1B" hidden="1">'[1]②-２コンビニ・大型'!#REF!</definedName>
    <definedName name="_358__123Graph_Cｸﾞﾗﾌ_5" hidden="1">[3]データ入力!$O$32:$O$39</definedName>
    <definedName name="_359__123Graph_Bｸﾞﾗﾌ_2" hidden="1">[3]データ入力!$F$15:$F$39</definedName>
    <definedName name="_359__123Graph_Cｸﾞﾗﾌ_7" hidden="1">[2]A!$O$78:$O$113</definedName>
    <definedName name="_36________123Graph_Dグラフ_1B" localSheetId="64" hidden="1">#REF!</definedName>
    <definedName name="_36________123Graph_Dグラフ_1B" localSheetId="5" hidden="1">#REF!</definedName>
    <definedName name="_36________123Graph_Dグラフ_1B" localSheetId="67" hidden="1">#REF!</definedName>
    <definedName name="_36________123Graph_Dグラフ_1B" localSheetId="19" hidden="1">#REF!</definedName>
    <definedName name="_36________123Graph_Dグラフ_1B" localSheetId="27" hidden="1">#REF!</definedName>
    <definedName name="_36________123Graph_Dグラフ_1B" localSheetId="31" hidden="1">#REF!</definedName>
    <definedName name="_36________123Graph_Dグラフ_1B" localSheetId="34" hidden="1">#REF!</definedName>
    <definedName name="_36________123Graph_Dグラフ_1B" localSheetId="39" hidden="1">#REF!</definedName>
    <definedName name="_36________123Graph_Dグラフ_1B" hidden="1">#REF!</definedName>
    <definedName name="_36________123Graph_Eｸﾞﾗﾌ_4" hidden="1">[2]A!$E$42:$E$112</definedName>
    <definedName name="_360__123Graph_Bｸﾞﾗﾌ_3" hidden="1">[3]データ入力!$H$15:$H$39</definedName>
    <definedName name="_360__123Graph_Cｸﾞﾗﾌ_8" hidden="1">[2]C!$D$3:$D$40</definedName>
    <definedName name="_361__123Graph_Bｸﾞﾗﾌ_4" hidden="1">[3]データ入力!$K$15:$K$39</definedName>
    <definedName name="_361__123Graph_Dグラフ_1B" localSheetId="64" hidden="1">#REF!</definedName>
    <definedName name="_361__123Graph_Dグラフ_1B" localSheetId="5" hidden="1">#REF!</definedName>
    <definedName name="_361__123Graph_Dグラフ_1B" localSheetId="67" hidden="1">#REF!</definedName>
    <definedName name="_361__123Graph_Dグラフ_1B" localSheetId="19" hidden="1">#REF!</definedName>
    <definedName name="_361__123Graph_Dグラフ_1B" localSheetId="27" hidden="1">#REF!</definedName>
    <definedName name="_361__123Graph_Dグラフ_1B" localSheetId="31" hidden="1">#REF!</definedName>
    <definedName name="_361__123Graph_Dグラフ_1B" localSheetId="34" hidden="1">#REF!</definedName>
    <definedName name="_361__123Graph_Dグラフ_1B" localSheetId="39" hidden="1">#REF!</definedName>
    <definedName name="_361__123Graph_Dグラフ_1B" hidden="1">#REF!</definedName>
    <definedName name="_362__123Graph_Bｸﾞﾗﾌ_5" hidden="1">[3]データ入力!$N$32:$N$39</definedName>
    <definedName name="_362__123Graph_Dｸﾞﾗﾌ_2" hidden="1">[2]A!$I$78:$I$113</definedName>
    <definedName name="_363__123Graph_Bｸﾞﾗﾌ_6" hidden="1">[2]A!$K$78:$K$113</definedName>
    <definedName name="_363__123Graph_Dｸﾞﾗﾌ_3" hidden="1">[2]A!$E$78:$E$113</definedName>
    <definedName name="_364__123Graph_Bｸﾞﾗﾌ_7" hidden="1">[2]A!$N$78:$N$113</definedName>
    <definedName name="_364__123Graph_Dｸﾞﾗﾌ_5" hidden="1">[2]A!$H$42:$H$113</definedName>
    <definedName name="_365__123Graph_Bｸﾞﾗﾌ_8" hidden="1">[2]C!$C$3:$C$40</definedName>
    <definedName name="_365__123Graph_Eｸﾞﾗﾌ_4" hidden="1">[2]A!$E$42:$E$112</definedName>
    <definedName name="_366__123Graph_Bｸﾞﾗﾌ_9" hidden="1">[2]B!$B$4:$B$49</definedName>
    <definedName name="_366__123Graph_Xｸﾞﾗﾌ_1" hidden="1">[3]データ入力!$B$15:$B$39</definedName>
    <definedName name="_367__123Graph_Cｸﾞﾗﾌ_13" hidden="1">[2]C!$D$3:$D$41</definedName>
    <definedName name="_367__123Graph_Xｸﾞﾗﾌ_10" hidden="1">[2]B!$A$4:$A$49</definedName>
    <definedName name="_368__123Graph_Cグラフ_1B" localSheetId="64" hidden="1">#REF!</definedName>
    <definedName name="_368__123Graph_Cグラフ_1B" localSheetId="5" hidden="1">#REF!</definedName>
    <definedName name="_368__123Graph_Cグラフ_1B" localSheetId="67" hidden="1">#REF!</definedName>
    <definedName name="_368__123Graph_Cグラフ_1B" localSheetId="19" hidden="1">#REF!</definedName>
    <definedName name="_368__123Graph_Cグラフ_1B" localSheetId="27" hidden="1">#REF!</definedName>
    <definedName name="_368__123Graph_Cグラフ_1B" localSheetId="31" hidden="1">#REF!</definedName>
    <definedName name="_368__123Graph_Cグラフ_1B" localSheetId="34" hidden="1">#REF!</definedName>
    <definedName name="_368__123Graph_Cグラフ_1B" localSheetId="39" hidden="1">#REF!</definedName>
    <definedName name="_368__123Graph_Cグラフ_1B" hidden="1">#REF!</definedName>
    <definedName name="_368__123Graph_Xｸﾞﾗﾌ_12" hidden="1">[2]A!$A$66:$A$101</definedName>
    <definedName name="_369__123Graph_Cｸﾞﾗﾌ_2" hidden="1">[2]A!$C$78:$C$113</definedName>
    <definedName name="_369__123Graph_Xｸﾞﾗﾌ_15" hidden="1">[2]E!$S$4:$S$41</definedName>
    <definedName name="_37________123Graph_Dｸﾞﾗﾌ_2" hidden="1">[2]A!$I$78:$I$113</definedName>
    <definedName name="_37________123Graph_Xｸﾞﾗﾌ_10" hidden="1">[2]B!$A$4:$A$49</definedName>
    <definedName name="_370__123Graph_Cｸﾞﾗﾌ_3" hidden="1">[3]データ入力!$I$15:$I$39</definedName>
    <definedName name="_370__123Graph_Xｸﾞﾗﾌ_16" hidden="1">[2]E!$S$24:$S$41</definedName>
    <definedName name="_371__123Graph_Cｸﾞﾗﾌ_4" hidden="1">[3]データ入力!$L$15:$L$39</definedName>
    <definedName name="_371__123Graph_Xグラフ_1B" localSheetId="64" hidden="1">#REF!</definedName>
    <definedName name="_371__123Graph_Xグラフ_1B" localSheetId="5" hidden="1">#REF!</definedName>
    <definedName name="_371__123Graph_Xグラフ_1B" localSheetId="67" hidden="1">#REF!</definedName>
    <definedName name="_371__123Graph_Xグラフ_1B" localSheetId="19" hidden="1">#REF!</definedName>
    <definedName name="_371__123Graph_Xグラフ_1B" localSheetId="27" hidden="1">#REF!</definedName>
    <definedName name="_371__123Graph_Xグラフ_1B" localSheetId="31" hidden="1">#REF!</definedName>
    <definedName name="_371__123Graph_Xグラフ_1B" localSheetId="34" hidden="1">#REF!</definedName>
    <definedName name="_371__123Graph_Xグラフ_1B" localSheetId="39" hidden="1">#REF!</definedName>
    <definedName name="_371__123Graph_Xグラフ_1B" hidden="1">#REF!</definedName>
    <definedName name="_372__123Graph_Cｸﾞﾗﾌ_5" hidden="1">[3]データ入力!$O$32:$O$39</definedName>
    <definedName name="_372__123Graph_Xｸﾞﾗﾌ_2" hidden="1">[3]データ入力!$B$15:$B$39</definedName>
    <definedName name="_373__123Graph_Cｸﾞﾗﾌ_7" hidden="1">[2]A!$O$78:$O$113</definedName>
    <definedName name="_373__123Graph_Xｸﾞﾗﾌ_3" hidden="1">[3]データ入力!$B$15:$B$39</definedName>
    <definedName name="_374__123Graph_Cｸﾞﾗﾌ_8" hidden="1">[2]C!$D$3:$D$40</definedName>
    <definedName name="_374__123Graph_Xｸﾞﾗﾌ_4" hidden="1">[3]データ入力!$B$15:$B$39</definedName>
    <definedName name="_375__123Graph_Dグラフ_1B" localSheetId="64" hidden="1">#REF!</definedName>
    <definedName name="_375__123Graph_Dグラフ_1B" localSheetId="5" hidden="1">#REF!</definedName>
    <definedName name="_375__123Graph_Dグラフ_1B" localSheetId="67" hidden="1">#REF!</definedName>
    <definedName name="_375__123Graph_Dグラフ_1B" localSheetId="19" hidden="1">#REF!</definedName>
    <definedName name="_375__123Graph_Dグラフ_1B" localSheetId="27" hidden="1">#REF!</definedName>
    <definedName name="_375__123Graph_Dグラフ_1B" localSheetId="31" hidden="1">#REF!</definedName>
    <definedName name="_375__123Graph_Dグラフ_1B" localSheetId="34" hidden="1">#REF!</definedName>
    <definedName name="_375__123Graph_Dグラフ_1B" localSheetId="39" hidden="1">#REF!</definedName>
    <definedName name="_375__123Graph_Dグラフ_1B" hidden="1">#REF!</definedName>
    <definedName name="_375__123Graph_Xｸﾞﾗﾌ_5" hidden="1">[3]データ入力!$B$32:$B$39</definedName>
    <definedName name="_376__123Graph_Dｸﾞﾗﾌ_2" hidden="1">[2]A!$I$78:$I$113</definedName>
    <definedName name="_376__123Graph_Xｸﾞﾗﾌ_6" hidden="1">[2]A!$A$78:$A$113</definedName>
    <definedName name="_377__123Graph_Dｸﾞﾗﾌ_3" hidden="1">[2]A!$E$78:$E$113</definedName>
    <definedName name="_377__123Graph_Xｸﾞﾗﾌ_7" hidden="1">[2]A!$M$78:$M$113</definedName>
    <definedName name="_378__123Graph_Dｸﾞﾗﾌ_5" hidden="1">[2]A!$H$42:$H$113</definedName>
    <definedName name="_379__123Graph_Eｸﾞﾗﾌ_4" hidden="1">[2]A!$E$42:$E$112</definedName>
    <definedName name="_38________123Graph_Dｸﾞﾗﾌ_3" hidden="1">[2]A!$E$78:$E$113</definedName>
    <definedName name="_38________123Graph_Xｸﾞﾗﾌ_12" hidden="1">[2]A!$A$66:$A$101</definedName>
    <definedName name="_380__123Graph_Xｸﾞﾗﾌ_1" hidden="1">[3]データ入力!$B$15:$B$39</definedName>
    <definedName name="_381__123Graph_Xｸﾞﾗﾌ_10" hidden="1">[2]B!$A$4:$A$49</definedName>
    <definedName name="_382__123Graph_Xｸﾞﾗﾌ_12" hidden="1">[2]A!$A$66:$A$101</definedName>
    <definedName name="_383__123Graph_Xｸﾞﾗﾌ_15" hidden="1">[2]E!$S$4:$S$41</definedName>
    <definedName name="_384__123Graph_Xｸﾞﾗﾌ_16" hidden="1">[2]E!$S$24:$S$41</definedName>
    <definedName name="_385__123Graph_Xグラフ_1B" localSheetId="64" hidden="1">#REF!</definedName>
    <definedName name="_385__123Graph_Xグラフ_1B" localSheetId="5" hidden="1">#REF!</definedName>
    <definedName name="_385__123Graph_Xグラフ_1B" localSheetId="67" hidden="1">#REF!</definedName>
    <definedName name="_385__123Graph_Xグラフ_1B" localSheetId="19" hidden="1">#REF!</definedName>
    <definedName name="_385__123Graph_Xグラフ_1B" localSheetId="27" hidden="1">#REF!</definedName>
    <definedName name="_385__123Graph_Xグラフ_1B" localSheetId="31" hidden="1">#REF!</definedName>
    <definedName name="_385__123Graph_Xグラフ_1B" localSheetId="34" hidden="1">#REF!</definedName>
    <definedName name="_385__123Graph_Xグラフ_1B" localSheetId="39" hidden="1">#REF!</definedName>
    <definedName name="_385__123Graph_Xグラフ_1B" hidden="1">#REF!</definedName>
    <definedName name="_386__123Graph_Xｸﾞﾗﾌ_2" hidden="1">[3]データ入力!$B$15:$B$39</definedName>
    <definedName name="_387__123Graph_Xｸﾞﾗﾌ_3" hidden="1">[3]データ入力!$B$15:$B$39</definedName>
    <definedName name="_388__123Graph_Xｸﾞﾗﾌ_4" hidden="1">[3]データ入力!$B$15:$B$39</definedName>
    <definedName name="_389__123Graph_Xｸﾞﾗﾌ_5" hidden="1">[3]データ入力!$B$32:$B$39</definedName>
    <definedName name="_39________123Graph_Dｸﾞﾗﾌ_5" hidden="1">[2]A!$H$42:$H$113</definedName>
    <definedName name="_39________123Graph_Xｸﾞﾗﾌ_15" hidden="1">[2]E!$S$4:$S$41</definedName>
    <definedName name="_390__123Graph_Xｸﾞﾗﾌ_6" hidden="1">[2]A!$A$78:$A$113</definedName>
    <definedName name="_391__123Graph_Xｸﾞﾗﾌ_7" hidden="1">[2]A!$M$78:$M$113</definedName>
    <definedName name="_4__________123Graph_Bグラフ_1B" hidden="1">'[1]②-２コンビニ・大型'!#REF!</definedName>
    <definedName name="_4________123Graph_Aｸﾞﾗﾌ_11" hidden="1">[2]A!$D$66:$D$101</definedName>
    <definedName name="_40________123Graph_Eｸﾞﾗﾌ_4" hidden="1">[2]A!$E$42:$E$112</definedName>
    <definedName name="_40________123Graph_Xｸﾞﾗﾌ_16" hidden="1">[2]E!$S$24:$S$41</definedName>
    <definedName name="_41________123Graph_Xｸﾞﾗﾌ_10" hidden="1">[2]B!$A$4:$A$49</definedName>
    <definedName name="_41________123Graph_Xグラフ_1B" localSheetId="64" hidden="1">#REF!</definedName>
    <definedName name="_41________123Graph_Xグラフ_1B" localSheetId="5" hidden="1">#REF!</definedName>
    <definedName name="_41________123Graph_Xグラフ_1B" localSheetId="67" hidden="1">#REF!</definedName>
    <definedName name="_41________123Graph_Xグラフ_1B" localSheetId="19" hidden="1">#REF!</definedName>
    <definedName name="_41________123Graph_Xグラフ_1B" localSheetId="27" hidden="1">#REF!</definedName>
    <definedName name="_41________123Graph_Xグラフ_1B" localSheetId="31" hidden="1">#REF!</definedName>
    <definedName name="_41________123Graph_Xグラフ_1B" localSheetId="34" hidden="1">#REF!</definedName>
    <definedName name="_41________123Graph_Xグラフ_1B" localSheetId="39" hidden="1">#REF!</definedName>
    <definedName name="_41________123Graph_Xグラフ_1B" hidden="1">#REF!</definedName>
    <definedName name="_42________123Graph_Xｸﾞﾗﾌ_12" hidden="1">[2]A!$A$66:$A$101</definedName>
    <definedName name="_42________123Graph_Xｸﾞﾗﾌ_6" hidden="1">[2]A!$A$78:$A$113</definedName>
    <definedName name="_43________123Graph_Xｸﾞﾗﾌ_15" hidden="1">[2]E!$S$4:$S$41</definedName>
    <definedName name="_43________123Graph_Xｸﾞﾗﾌ_7" hidden="1">[2]A!$M$78:$M$113</definedName>
    <definedName name="_44________123Graph_Xｸﾞﾗﾌ_16" hidden="1">[2]E!$S$24:$S$41</definedName>
    <definedName name="_44_______123Graph_Aｸﾞﾗﾌ_10" hidden="1">[2]B!$E$4:$E$49</definedName>
    <definedName name="_45________123Graph_Xグラフ_1B" localSheetId="64" hidden="1">#REF!</definedName>
    <definedName name="_45________123Graph_Xグラフ_1B" localSheetId="5" hidden="1">#REF!</definedName>
    <definedName name="_45________123Graph_Xグラフ_1B" localSheetId="67" hidden="1">#REF!</definedName>
    <definedName name="_45________123Graph_Xグラフ_1B" localSheetId="19" hidden="1">#REF!</definedName>
    <definedName name="_45________123Graph_Xグラフ_1B" localSheetId="27" hidden="1">#REF!</definedName>
    <definedName name="_45________123Graph_Xグラフ_1B" localSheetId="31" hidden="1">#REF!</definedName>
    <definedName name="_45________123Graph_Xグラフ_1B" localSheetId="34" hidden="1">#REF!</definedName>
    <definedName name="_45________123Graph_Xグラフ_1B" localSheetId="39" hidden="1">#REF!</definedName>
    <definedName name="_45________123Graph_Xグラフ_1B" hidden="1">#REF!</definedName>
    <definedName name="_45_______123Graph_Aｸﾞﾗﾌ_11" hidden="1">[2]A!$D$66:$D$101</definedName>
    <definedName name="_46________123Graph_Xｸﾞﾗﾌ_6" hidden="1">[2]A!$A$78:$A$113</definedName>
    <definedName name="_46_______123Graph_Aｸﾞﾗﾌ_12" hidden="1">[2]A!$C$66:$C$101</definedName>
    <definedName name="_47________123Graph_Xｸﾞﾗﾌ_7" hidden="1">[2]A!$M$78:$M$113</definedName>
    <definedName name="_47_______123Graph_Aｸﾞﾗﾌ_13" hidden="1">[2]C!$A$1:$A$1</definedName>
    <definedName name="_48_______123Graph_Aｸﾞﾗﾌ_10" hidden="1">[2]B!$E$4:$E$49</definedName>
    <definedName name="_48_______123Graph_Aｸﾞﾗﾌ_14" hidden="1">[2]E!$F$3:$F$42</definedName>
    <definedName name="_49_______123Graph_Aｸﾞﾗﾌ_11" hidden="1">[2]A!$D$66:$D$101</definedName>
    <definedName name="_49_______123Graph_Aｸﾞﾗﾌ_15" hidden="1">[2]E!$V$4:$V$41</definedName>
    <definedName name="_5________123Graph_Aｸﾞﾗﾌ_10" hidden="1">[2]B!$E$4:$E$49</definedName>
    <definedName name="_5________123Graph_Aｸﾞﾗﾌ_12" hidden="1">[2]A!$C$66:$C$101</definedName>
    <definedName name="_50_______123Graph_Aｸﾞﾗﾌ_12" hidden="1">[2]A!$C$66:$C$101</definedName>
    <definedName name="_50_______123Graph_Aｸﾞﾗﾌ_16" hidden="1">[2]E!$X$24:$X$41</definedName>
    <definedName name="_51_______123Graph_Aｸﾞﾗﾌ_13" hidden="1">[2]C!$A$1:$A$1</definedName>
    <definedName name="_51_______123Graph_Aｸﾞﾗﾌ_17" hidden="1">[2]D!$B$3:$B$48</definedName>
    <definedName name="_52_______123Graph_Aｸﾞﾗﾌ_14" hidden="1">[2]E!$F$3:$F$42</definedName>
    <definedName name="_52_______123Graph_Aグラフ_1B" hidden="1">'[1]②-２コンビニ・大型'!#REF!</definedName>
    <definedName name="_53_______123Graph_Aｸﾞﾗﾌ_15" hidden="1">[2]E!$V$4:$V$41</definedName>
    <definedName name="_53_______123Graph_Aｸﾞﾗﾌ_6" hidden="1">[2]A!$J$78:$J$113</definedName>
    <definedName name="_54_______123Graph_Aｸﾞﾗﾌ_16" hidden="1">[2]E!$X$24:$X$41</definedName>
    <definedName name="_54_______123Graph_Aｸﾞﾗﾌ_7" hidden="1">[2]A!$L$78:$L$113</definedName>
    <definedName name="_55_______123Graph_Aｸﾞﾗﾌ_17" hidden="1">[2]D!$B$3:$B$48</definedName>
    <definedName name="_55_______123Graph_Aｸﾞﾗﾌ_8" hidden="1">[2]C!$B$3:$B$40</definedName>
    <definedName name="_56_______123Graph_Aｸﾞﾗﾌ_9" hidden="1">[2]B!$C$4:$C$49</definedName>
    <definedName name="_57_______123Graph_Aグラフ_1B" hidden="1">'[1]②-２コンビニ・大型'!#REF!</definedName>
    <definedName name="_57_______123Graph_Bｸﾞﾗﾌ_10" hidden="1">[2]B!$F$4:$F$49</definedName>
    <definedName name="_58_______123Graph_Aｸﾞﾗﾌ_6" hidden="1">[2]A!$J$78:$J$113</definedName>
    <definedName name="_58_______123Graph_Bｸﾞﾗﾌ_13" hidden="1">[2]C!$C$3:$C$41</definedName>
    <definedName name="_59_______123Graph_Aｸﾞﾗﾌ_7" hidden="1">[2]A!$L$78:$L$113</definedName>
    <definedName name="_59_______123Graph_Bｸﾞﾗﾌ_14" hidden="1">[2]E!$G$3:$G$42</definedName>
    <definedName name="_6________123Graph_Aｸﾞﾗﾌ_11" hidden="1">[2]A!$D$66:$D$101</definedName>
    <definedName name="_6________123Graph_Aｸﾞﾗﾌ_13" hidden="1">[2]C!$A$1:$A$1</definedName>
    <definedName name="_60_______123Graph_Aｸﾞﾗﾌ_8" hidden="1">[2]C!$B$3:$B$40</definedName>
    <definedName name="_60_______123Graph_Bｸﾞﾗﾌ_15" hidden="1">[2]E!$W$4:$W$41</definedName>
    <definedName name="_61_______123Graph_Aｸﾞﾗﾌ_9" hidden="1">[2]B!$C$4:$C$49</definedName>
    <definedName name="_61_______123Graph_Bｸﾞﾗﾌ_16" hidden="1">[2]E!$Y$24:$Y$41</definedName>
    <definedName name="_62_______123Graph_Bｸﾞﾗﾌ_10" hidden="1">[2]B!$F$4:$F$49</definedName>
    <definedName name="_62_______123Graph_Bｸﾞﾗﾌ_17" hidden="1">[2]D!$C$3:$C$48</definedName>
    <definedName name="_63_______123Graph_Bｸﾞﾗﾌ_13" hidden="1">[2]C!$C$3:$C$41</definedName>
    <definedName name="_63_______123Graph_Bグラフ_1B" hidden="1">'[1]②-２コンビニ・大型'!#REF!</definedName>
    <definedName name="_64_______123Graph_Bｸﾞﾗﾌ_14" hidden="1">[2]E!$G$3:$G$42</definedName>
    <definedName name="_64_______123Graph_Bｸﾞﾗﾌ_6" hidden="1">[2]A!$K$78:$K$113</definedName>
    <definedName name="_65_______123Graph_Bｸﾞﾗﾌ_15" hidden="1">[2]E!$W$4:$W$41</definedName>
    <definedName name="_65_______123Graph_Bｸﾞﾗﾌ_7" hidden="1">[2]A!$N$78:$N$113</definedName>
    <definedName name="_66_______123Graph_Bｸﾞﾗﾌ_16" hidden="1">[2]E!$Y$24:$Y$41</definedName>
    <definedName name="_66_______123Graph_Bｸﾞﾗﾌ_8" hidden="1">[2]C!$C$3:$C$40</definedName>
    <definedName name="_67_______123Graph_Bｸﾞﾗﾌ_17" hidden="1">[2]D!$C$3:$C$48</definedName>
    <definedName name="_67_______123Graph_Bｸﾞﾗﾌ_9" hidden="1">[2]B!$B$4:$B$49</definedName>
    <definedName name="_68_______123Graph_Cｸﾞﾗﾌ_13" hidden="1">[2]C!$D$3:$D$41</definedName>
    <definedName name="_69_______123Graph_Bグラフ_1B" hidden="1">'[1]②-２コンビニ・大型'!#REF!</definedName>
    <definedName name="_69_______123Graph_Cグラフ_1B" localSheetId="64" hidden="1">#REF!</definedName>
    <definedName name="_69_______123Graph_Cグラフ_1B" localSheetId="5" hidden="1">#REF!</definedName>
    <definedName name="_69_______123Graph_Cグラフ_1B" localSheetId="67" hidden="1">#REF!</definedName>
    <definedName name="_69_______123Graph_Cグラフ_1B" localSheetId="19" hidden="1">#REF!</definedName>
    <definedName name="_69_______123Graph_Cグラフ_1B" localSheetId="27" hidden="1">#REF!</definedName>
    <definedName name="_69_______123Graph_Cグラフ_1B" localSheetId="31" hidden="1">#REF!</definedName>
    <definedName name="_69_______123Graph_Cグラフ_1B" localSheetId="34" hidden="1">#REF!</definedName>
    <definedName name="_69_______123Graph_Cグラフ_1B" localSheetId="39" hidden="1">#REF!</definedName>
    <definedName name="_69_______123Graph_Cグラフ_1B" hidden="1">#REF!</definedName>
    <definedName name="_7________123Graph_Aｸﾞﾗﾌ_12" hidden="1">[2]A!$C$66:$C$101</definedName>
    <definedName name="_7________123Graph_Aｸﾞﾗﾌ_14" hidden="1">[2]E!$F$3:$F$42</definedName>
    <definedName name="_70_______123Graph_Bｸﾞﾗﾌ_6" hidden="1">[2]A!$K$78:$K$113</definedName>
    <definedName name="_70_______123Graph_Cｸﾞﾗﾌ_2" hidden="1">[2]A!$C$78:$C$113</definedName>
    <definedName name="_71_______123Graph_Bｸﾞﾗﾌ_7" hidden="1">[2]A!$N$78:$N$113</definedName>
    <definedName name="_71_______123Graph_Cｸﾞﾗﾌ_7" hidden="1">[2]A!$O$78:$O$113</definedName>
    <definedName name="_72_______123Graph_Bｸﾞﾗﾌ_8" hidden="1">[2]C!$C$3:$C$40</definedName>
    <definedName name="_72_______123Graph_Cｸﾞﾗﾌ_8" hidden="1">[2]C!$D$3:$D$40</definedName>
    <definedName name="_73_______123Graph_Bｸﾞﾗﾌ_9" hidden="1">[2]B!$B$4:$B$49</definedName>
    <definedName name="_73_______123Graph_Dグラフ_1B" localSheetId="64" hidden="1">#REF!</definedName>
    <definedName name="_73_______123Graph_Dグラフ_1B" localSheetId="5" hidden="1">#REF!</definedName>
    <definedName name="_73_______123Graph_Dグラフ_1B" localSheetId="67" hidden="1">#REF!</definedName>
    <definedName name="_73_______123Graph_Dグラフ_1B" localSheetId="19" hidden="1">#REF!</definedName>
    <definedName name="_73_______123Graph_Dグラフ_1B" localSheetId="27" hidden="1">#REF!</definedName>
    <definedName name="_73_______123Graph_Dグラフ_1B" localSheetId="31" hidden="1">#REF!</definedName>
    <definedName name="_73_______123Graph_Dグラフ_1B" localSheetId="34" hidden="1">#REF!</definedName>
    <definedName name="_73_______123Graph_Dグラフ_1B" localSheetId="39" hidden="1">#REF!</definedName>
    <definedName name="_73_______123Graph_Dグラフ_1B" hidden="1">#REF!</definedName>
    <definedName name="_74_______123Graph_Cｸﾞﾗﾌ_13" hidden="1">[2]C!$D$3:$D$41</definedName>
    <definedName name="_74_______123Graph_Dｸﾞﾗﾌ_2" hidden="1">[2]A!$I$78:$I$113</definedName>
    <definedName name="_75_______123Graph_Cグラフ_1B" localSheetId="64" hidden="1">#REF!</definedName>
    <definedName name="_75_______123Graph_Cグラフ_1B" localSheetId="5" hidden="1">#REF!</definedName>
    <definedName name="_75_______123Graph_Cグラフ_1B" localSheetId="67" hidden="1">#REF!</definedName>
    <definedName name="_75_______123Graph_Cグラフ_1B" localSheetId="19" hidden="1">#REF!</definedName>
    <definedName name="_75_______123Graph_Cグラフ_1B" localSheetId="27" hidden="1">#REF!</definedName>
    <definedName name="_75_______123Graph_Cグラフ_1B" localSheetId="31" hidden="1">#REF!</definedName>
    <definedName name="_75_______123Graph_Cグラフ_1B" localSheetId="34" hidden="1">#REF!</definedName>
    <definedName name="_75_______123Graph_Cグラフ_1B" localSheetId="39" hidden="1">#REF!</definedName>
    <definedName name="_75_______123Graph_Cグラフ_1B" hidden="1">#REF!</definedName>
    <definedName name="_75_______123Graph_Dｸﾞﾗﾌ_3" hidden="1">[2]A!$E$78:$E$113</definedName>
    <definedName name="_76_______123Graph_Cｸﾞﾗﾌ_2" hidden="1">[2]A!$C$78:$C$113</definedName>
    <definedName name="_76_______123Graph_Dｸﾞﾗﾌ_5" hidden="1">[2]A!$H$42:$H$113</definedName>
    <definedName name="_77_______123Graph_Cｸﾞﾗﾌ_7" hidden="1">[2]A!$O$78:$O$113</definedName>
    <definedName name="_77_______123Graph_Eｸﾞﾗﾌ_4" hidden="1">[2]A!$E$42:$E$112</definedName>
    <definedName name="_78_______123Graph_Cｸﾞﾗﾌ_8" hidden="1">[2]C!$D$3:$D$40</definedName>
    <definedName name="_78_______123Graph_Xｸﾞﾗﾌ_10" hidden="1">[2]B!$A$4:$A$49</definedName>
    <definedName name="_79_______123Graph_Dグラフ_1B" localSheetId="64" hidden="1">#REF!</definedName>
    <definedName name="_79_______123Graph_Dグラフ_1B" localSheetId="5" hidden="1">#REF!</definedName>
    <definedName name="_79_______123Graph_Dグラフ_1B" localSheetId="67" hidden="1">#REF!</definedName>
    <definedName name="_79_______123Graph_Dグラフ_1B" localSheetId="19" hidden="1">#REF!</definedName>
    <definedName name="_79_______123Graph_Dグラフ_1B" localSheetId="27" hidden="1">#REF!</definedName>
    <definedName name="_79_______123Graph_Dグラフ_1B" localSheetId="31" hidden="1">#REF!</definedName>
    <definedName name="_79_______123Graph_Dグラフ_1B" localSheetId="34" hidden="1">#REF!</definedName>
    <definedName name="_79_______123Graph_Dグラフ_1B" localSheetId="39" hidden="1">#REF!</definedName>
    <definedName name="_79_______123Graph_Dグラフ_1B" hidden="1">#REF!</definedName>
    <definedName name="_79_______123Graph_Xｸﾞﾗﾌ_12" hidden="1">[2]A!$A$66:$A$101</definedName>
    <definedName name="_8________123Graph_Aｸﾞﾗﾌ_13" hidden="1">[2]C!$A$1:$A$1</definedName>
    <definedName name="_8________123Graph_Aｸﾞﾗﾌ_15" hidden="1">[2]E!$V$4:$V$41</definedName>
    <definedName name="_80_______123Graph_Dｸﾞﾗﾌ_2" hidden="1">[2]A!$I$78:$I$113</definedName>
    <definedName name="_80_______123Graph_Xｸﾞﾗﾌ_15" hidden="1">[2]E!$S$4:$S$41</definedName>
    <definedName name="_81_______123Graph_Dｸﾞﾗﾌ_3" hidden="1">[2]A!$E$78:$E$113</definedName>
    <definedName name="_81_______123Graph_Xｸﾞﾗﾌ_16" hidden="1">[2]E!$S$24:$S$41</definedName>
    <definedName name="_82_______123Graph_Dｸﾞﾗﾌ_5" hidden="1">[2]A!$H$42:$H$113</definedName>
    <definedName name="_82_______123Graph_Xグラフ_1B" localSheetId="64" hidden="1">#REF!</definedName>
    <definedName name="_82_______123Graph_Xグラフ_1B" localSheetId="5" hidden="1">#REF!</definedName>
    <definedName name="_82_______123Graph_Xグラフ_1B" localSheetId="67" hidden="1">#REF!</definedName>
    <definedName name="_82_______123Graph_Xグラフ_1B" localSheetId="19" hidden="1">#REF!</definedName>
    <definedName name="_82_______123Graph_Xグラフ_1B" localSheetId="27" hidden="1">#REF!</definedName>
    <definedName name="_82_______123Graph_Xグラフ_1B" localSheetId="31" hidden="1">#REF!</definedName>
    <definedName name="_82_______123Graph_Xグラフ_1B" localSheetId="34" hidden="1">#REF!</definedName>
    <definedName name="_82_______123Graph_Xグラフ_1B" localSheetId="39" hidden="1">#REF!</definedName>
    <definedName name="_82_______123Graph_Xグラフ_1B" hidden="1">#REF!</definedName>
    <definedName name="_83_______123Graph_Eｸﾞﾗﾌ_4" hidden="1">[2]A!$E$42:$E$112</definedName>
    <definedName name="_83_______123Graph_Xｸﾞﾗﾌ_6" hidden="1">[2]A!$A$78:$A$113</definedName>
    <definedName name="_84_______123Graph_Xｸﾞﾗﾌ_10" hidden="1">[2]B!$A$4:$A$49</definedName>
    <definedName name="_84_______123Graph_Xｸﾞﾗﾌ_7" hidden="1">[2]A!$M$78:$M$113</definedName>
    <definedName name="_85_______123Graph_Xｸﾞﾗﾌ_12" hidden="1">[2]A!$A$66:$A$101</definedName>
    <definedName name="_85______123Graph_Aｸﾞﾗﾌ_1" hidden="1">[3]データ入力!$C$15:$C$39</definedName>
    <definedName name="_86_______123Graph_Xｸﾞﾗﾌ_15" hidden="1">[2]E!$S$4:$S$41</definedName>
    <definedName name="_86______123Graph_Aｸﾞﾗﾌ_10" hidden="1">[2]B!$E$4:$E$49</definedName>
    <definedName name="_87_______123Graph_Xｸﾞﾗﾌ_16" hidden="1">[2]E!$S$24:$S$41</definedName>
    <definedName name="_87______123Graph_Aｸﾞﾗﾌ_11" hidden="1">[2]A!$D$66:$D$101</definedName>
    <definedName name="_88_______123Graph_Xグラフ_1B" localSheetId="64" hidden="1">#REF!</definedName>
    <definedName name="_88_______123Graph_Xグラフ_1B" localSheetId="5" hidden="1">#REF!</definedName>
    <definedName name="_88_______123Graph_Xグラフ_1B" localSheetId="67" hidden="1">#REF!</definedName>
    <definedName name="_88_______123Graph_Xグラフ_1B" localSheetId="19" hidden="1">#REF!</definedName>
    <definedName name="_88_______123Graph_Xグラフ_1B" localSheetId="27" hidden="1">#REF!</definedName>
    <definedName name="_88_______123Graph_Xグラフ_1B" localSheetId="31" hidden="1">#REF!</definedName>
    <definedName name="_88_______123Graph_Xグラフ_1B" localSheetId="34" hidden="1">#REF!</definedName>
    <definedName name="_88_______123Graph_Xグラフ_1B" localSheetId="39" hidden="1">#REF!</definedName>
    <definedName name="_88_______123Graph_Xグラフ_1B" hidden="1">#REF!</definedName>
    <definedName name="_88______123Graph_Aｸﾞﾗﾌ_12" hidden="1">[2]A!$C$66:$C$101</definedName>
    <definedName name="_89_______123Graph_Xｸﾞﾗﾌ_6" hidden="1">[2]A!$A$78:$A$113</definedName>
    <definedName name="_89______123Graph_Aｸﾞﾗﾌ_13" hidden="1">[2]C!$A$1:$A$1</definedName>
    <definedName name="_9________123Graph_Aｸﾞﾗﾌ_14" hidden="1">[2]E!$F$3:$F$42</definedName>
    <definedName name="_9________123Graph_Aｸﾞﾗﾌ_16" hidden="1">[2]E!$X$24:$X$41</definedName>
    <definedName name="_90_______123Graph_Xｸﾞﾗﾌ_7" hidden="1">[2]A!$M$78:$M$113</definedName>
    <definedName name="_90______123Graph_Aｸﾞﾗﾌ_14" hidden="1">[2]E!$F$3:$F$42</definedName>
    <definedName name="_91______123Graph_Aｸﾞﾗﾌ_1" hidden="1">[3]データ入力!$C$15:$C$39</definedName>
    <definedName name="_91______123Graph_Aｸﾞﾗﾌ_15" hidden="1">[2]E!$V$4:$V$41</definedName>
    <definedName name="_92______123Graph_Aｸﾞﾗﾌ_10" hidden="1">[2]B!$E$4:$E$49</definedName>
    <definedName name="_92______123Graph_Aｸﾞﾗﾌ_16" hidden="1">[2]E!$X$24:$X$41</definedName>
    <definedName name="_93______123Graph_Aｸﾞﾗﾌ_11" hidden="1">[2]A!$D$66:$D$101</definedName>
    <definedName name="_93______123Graph_Aｸﾞﾗﾌ_17" hidden="1">[2]D!$B$3:$B$48</definedName>
    <definedName name="_94______123Graph_Aｸﾞﾗﾌ_12" hidden="1">[2]A!$C$66:$C$101</definedName>
    <definedName name="_94______123Graph_Aグラフ_1B" hidden="1">'[1]②-２コンビニ・大型'!#REF!</definedName>
    <definedName name="_95______123Graph_Aｸﾞﾗﾌ_13" hidden="1">[2]C!$A$1:$A$1</definedName>
    <definedName name="_95______123Graph_Aｸﾞﾗﾌ_2" hidden="1">[3]データ入力!$E$15:$E$39</definedName>
    <definedName name="_96______123Graph_Aｸﾞﾗﾌ_14" hidden="1">[2]E!$F$3:$F$42</definedName>
    <definedName name="_96______123Graph_Aｸﾞﾗﾌ_3" hidden="1">[3]データ入力!$G$15:$G$39</definedName>
    <definedName name="_97______123Graph_Aｸﾞﾗﾌ_15" hidden="1">[2]E!$V$4:$V$41</definedName>
    <definedName name="_97______123Graph_Aｸﾞﾗﾌ_4" hidden="1">[3]データ入力!$J$15:$J$39</definedName>
    <definedName name="_98______123Graph_Aｸﾞﾗﾌ_16" hidden="1">[2]E!$X$24:$X$41</definedName>
    <definedName name="_98______123Graph_Aｸﾞﾗﾌ_5" hidden="1">[3]データ入力!$M$32:$M$39</definedName>
    <definedName name="_99______123Graph_Aｸﾞﾗﾌ_17" hidden="1">[2]D!$B$3:$B$48</definedName>
    <definedName name="_99______123Graph_Aｸﾞﾗﾌ_6" hidden="1">[2]A!$J$78:$J$113</definedName>
    <definedName name="_AMO_UniqueIdentifier" hidden="1">"'6a9052fb-c278-4938-93d7-a4b0d1aaae35'"</definedName>
    <definedName name="_AMO_XmlVersion" hidden="1">"'1'"</definedName>
    <definedName name="_Fill" hidden="1">#REF!</definedName>
    <definedName name="_xlnm._FilterDatabase" localSheetId="3" hidden="1">'1-3-1、1-3-2'!#REF!</definedName>
    <definedName name="_xlnm._FilterDatabase" localSheetId="71" hidden="1">'15-2-2'!$B$4:$G$4</definedName>
    <definedName name="_xlnm._FilterDatabase" localSheetId="19" hidden="1">'4-1-1'!$A$3:$D$3</definedName>
    <definedName name="_xlnm._FilterDatabase" hidden="1">#N/A</definedName>
    <definedName name="_Key1" localSheetId="64" hidden="1">#REF!</definedName>
    <definedName name="_Key1" localSheetId="5" hidden="1">#REF!</definedName>
    <definedName name="_Key1" localSheetId="67" hidden="1">#REF!</definedName>
    <definedName name="_Key1" localSheetId="19" hidden="1">#REF!</definedName>
    <definedName name="_Key1" localSheetId="27" hidden="1">#REF!</definedName>
    <definedName name="_Key1" localSheetId="31" hidden="1">#REF!</definedName>
    <definedName name="_Key1" localSheetId="39" hidden="1">#REF!</definedName>
    <definedName name="_Key1" localSheetId="41" hidden="1">#REF!</definedName>
    <definedName name="_Key1" hidden="1">#REF!</definedName>
    <definedName name="_Order1" hidden="1">255</definedName>
    <definedName name="_Sort" localSheetId="64" hidden="1">#REF!</definedName>
    <definedName name="_Sort" localSheetId="5" hidden="1">#REF!</definedName>
    <definedName name="_Sort" localSheetId="67" hidden="1">#REF!</definedName>
    <definedName name="_Sort" localSheetId="19" hidden="1">#REF!</definedName>
    <definedName name="_Sort" localSheetId="27" hidden="1">#REF!</definedName>
    <definedName name="_Sort" localSheetId="31" hidden="1">#REF!</definedName>
    <definedName name="_Sort" localSheetId="39" hidden="1">#REF!</definedName>
    <definedName name="_Sort" hidden="1">#REF!</definedName>
    <definedName name="_Table1_In1" localSheetId="64" hidden="1">#REF!</definedName>
    <definedName name="_Table1_In1" localSheetId="5" hidden="1">#REF!</definedName>
    <definedName name="_Table1_In1" localSheetId="67" hidden="1">#REF!</definedName>
    <definedName name="_Table1_In1" localSheetId="19" hidden="1">#REF!</definedName>
    <definedName name="_Table1_In1" localSheetId="27" hidden="1">#REF!</definedName>
    <definedName name="_Table1_In1" localSheetId="31" hidden="1">#REF!</definedName>
    <definedName name="_Table1_In1" localSheetId="39" hidden="1">#REF!</definedName>
    <definedName name="_Table1_In1" hidden="1">#REF!</definedName>
    <definedName name="_Table1_Out" localSheetId="64" hidden="1">#REF!</definedName>
    <definedName name="_Table1_Out" localSheetId="5" hidden="1">#REF!</definedName>
    <definedName name="_Table1_Out" localSheetId="67" hidden="1">#REF!</definedName>
    <definedName name="_Table1_Out" localSheetId="19" hidden="1">#REF!</definedName>
    <definedName name="_Table1_Out" localSheetId="27" hidden="1">#REF!</definedName>
    <definedName name="_Table1_Out" localSheetId="31" hidden="1">#REF!</definedName>
    <definedName name="_Table1_Out" hidden="1">#REF!</definedName>
    <definedName name="HTML_CodePage" hidden="1">932</definedName>
    <definedName name="HTML_Control" localSheetId="62" hidden="1">{"'公表様式'!$C$1:$M$64","'公表様式'!$C$6:$M$10","'公表様式'!$C$14:$M$23"}</definedName>
    <definedName name="HTML_Control" localSheetId="64" hidden="1">{"'公表様式'!$C$1:$M$64","'公表様式'!$C$6:$M$10","'公表様式'!$C$14:$M$23"}</definedName>
    <definedName name="HTML_Control" localSheetId="5" hidden="1">{"'公表様式'!$C$1:$M$64","'公表様式'!$C$6:$M$10","'公表様式'!$C$14:$M$23"}</definedName>
    <definedName name="HTML_Control" localSheetId="67" hidden="1">{"'公表様式'!$C$1:$M$64","'公表様式'!$C$6:$M$10","'公表様式'!$C$14:$M$23"}</definedName>
    <definedName name="HTML_Control" localSheetId="19" hidden="1">{"'公表様式'!$C$1:$M$64","'公表様式'!$C$6:$M$10","'公表様式'!$C$14:$M$23"}</definedName>
    <definedName name="HTML_Control" localSheetId="27" hidden="1">{"'公表様式'!$C$1:$M$64","'公表様式'!$C$6:$M$10","'公表様式'!$C$14:$M$23"}</definedName>
    <definedName name="HTML_Control" localSheetId="31" hidden="1">{"'公表様式'!$C$1:$M$64","'公表様式'!$C$6:$M$10","'公表様式'!$C$14:$M$23"}</definedName>
    <definedName name="HTML_Control" localSheetId="34" hidden="1">{"'公表様式'!$C$1:$M$64","'公表様式'!$C$6:$M$10","'公表様式'!$C$14:$M$23"}</definedName>
    <definedName name="HTML_Control" localSheetId="39" hidden="1">{"'公表様式'!$C$1:$M$64","'公表様式'!$C$6:$M$10","'公表様式'!$C$14:$M$23"}</definedName>
    <definedName name="HTML_Control" hidden="1">{"'公表様式'!$C$1:$M$64","'公表様式'!$C$6:$M$10","'公表様式'!$C$14:$M$23"}</definedName>
    <definedName name="HTML_Description" hidden="1">""</definedName>
    <definedName name="HTML_Email" hidden="1">""</definedName>
    <definedName name="HTML_Header" hidden="1">"公表様式"</definedName>
    <definedName name="HTML_LastUpdate" hidden="1">"99/05/13"</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"O:\DirGroup\商動班\新世代公表物マクロ\表頭・表側作成中\月報・速報(英文併記)\MyHTML.htm"</definedName>
    <definedName name="HTML_Title" hidden="1">"速報第８表(大型)"</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4" i="122" l="1"/>
  <c r="E54" i="122"/>
  <c r="H53" i="122"/>
  <c r="E53" i="122"/>
  <c r="E6" i="122" l="1"/>
  <c r="H51" i="122"/>
  <c r="E51" i="122"/>
  <c r="H48" i="122"/>
  <c r="H49" i="122"/>
  <c r="H50" i="122"/>
  <c r="H52" i="122"/>
  <c r="E48" i="122"/>
  <c r="E49" i="122"/>
  <c r="E50" i="122"/>
  <c r="E52" i="122"/>
  <c r="H47" i="122"/>
  <c r="E47" i="122"/>
  <c r="H46" i="122"/>
  <c r="E46" i="122"/>
  <c r="H45" i="122"/>
  <c r="E45" i="122"/>
  <c r="H44" i="122"/>
  <c r="E44" i="122"/>
  <c r="H43" i="122"/>
  <c r="E43" i="122"/>
  <c r="H42" i="122"/>
  <c r="E42" i="122"/>
  <c r="H41" i="122"/>
  <c r="E41" i="122"/>
  <c r="H40" i="122"/>
  <c r="E40" i="122"/>
  <c r="H39" i="122"/>
  <c r="E39" i="122"/>
  <c r="H38" i="122"/>
  <c r="E38" i="122"/>
  <c r="H37" i="122"/>
  <c r="E37" i="122"/>
  <c r="H36" i="122"/>
  <c r="E36" i="122"/>
  <c r="H35" i="122"/>
  <c r="E35" i="122"/>
  <c r="H34" i="122"/>
  <c r="E34" i="122"/>
  <c r="H33" i="122"/>
  <c r="E33" i="122"/>
  <c r="H32" i="122"/>
  <c r="E32" i="122"/>
  <c r="H31" i="122"/>
  <c r="E31" i="122"/>
  <c r="H30" i="122"/>
  <c r="E30" i="122"/>
  <c r="H29" i="122"/>
  <c r="E29" i="122"/>
  <c r="H28" i="122"/>
  <c r="E28" i="122"/>
  <c r="H27" i="122"/>
  <c r="E27" i="122"/>
  <c r="H26" i="122"/>
  <c r="E26" i="122"/>
  <c r="H25" i="122"/>
  <c r="E25" i="122"/>
  <c r="H24" i="122"/>
  <c r="E24" i="122"/>
  <c r="H23" i="122"/>
  <c r="E23" i="122"/>
  <c r="H22" i="122"/>
  <c r="E22" i="122"/>
  <c r="H21" i="122"/>
  <c r="E21" i="122"/>
  <c r="H20" i="122"/>
  <c r="E20" i="122"/>
  <c r="H19" i="122"/>
  <c r="E19" i="122"/>
  <c r="H18" i="122"/>
  <c r="E18" i="122"/>
  <c r="H17" i="122"/>
  <c r="E17" i="122"/>
  <c r="H16" i="122"/>
  <c r="E16" i="122"/>
  <c r="H15" i="122"/>
  <c r="E15" i="122"/>
  <c r="H14" i="122"/>
  <c r="E14" i="122"/>
  <c r="H13" i="122"/>
  <c r="E13" i="122"/>
  <c r="H12" i="122"/>
  <c r="E12" i="122"/>
  <c r="H11" i="122"/>
  <c r="E11" i="122"/>
  <c r="H10" i="122"/>
  <c r="E10" i="122"/>
  <c r="H9" i="122"/>
  <c r="E9" i="122"/>
  <c r="H8" i="122"/>
  <c r="E8" i="122"/>
  <c r="H7" i="122"/>
  <c r="E7" i="122"/>
  <c r="H6" i="122"/>
  <c r="H207" i="9"/>
  <c r="G207" i="9"/>
  <c r="H206" i="9"/>
  <c r="G206" i="9"/>
  <c r="H205" i="9"/>
  <c r="G205" i="9"/>
  <c r="H204" i="9"/>
  <c r="G204" i="9"/>
  <c r="I204" i="9" s="1"/>
  <c r="H203" i="9"/>
  <c r="G203" i="9"/>
  <c r="H202" i="9"/>
  <c r="G202" i="9"/>
  <c r="I202" i="9" s="1"/>
  <c r="H201" i="9"/>
  <c r="G201" i="9"/>
  <c r="H200" i="9"/>
  <c r="I200" i="9" s="1"/>
  <c r="G200" i="9"/>
  <c r="H199" i="9"/>
  <c r="I199" i="9" s="1"/>
  <c r="G199" i="9"/>
  <c r="I198" i="9"/>
  <c r="H198" i="9"/>
  <c r="G198" i="9"/>
  <c r="H197" i="9"/>
  <c r="G197" i="9"/>
  <c r="H196" i="9"/>
  <c r="G196" i="9"/>
  <c r="H195" i="9"/>
  <c r="G195" i="9"/>
  <c r="H194" i="9"/>
  <c r="G194" i="9"/>
  <c r="I194" i="9" s="1"/>
  <c r="H193" i="9"/>
  <c r="G193" i="9"/>
  <c r="H192" i="9"/>
  <c r="G192" i="9"/>
  <c r="H191" i="9"/>
  <c r="G191" i="9"/>
  <c r="H190" i="9"/>
  <c r="G190" i="9"/>
  <c r="H189" i="9"/>
  <c r="G189" i="9"/>
  <c r="H188" i="9"/>
  <c r="G188" i="9"/>
  <c r="I188" i="9" s="1"/>
  <c r="H187" i="9"/>
  <c r="G187" i="9"/>
  <c r="H186" i="9"/>
  <c r="G186" i="9"/>
  <c r="H184" i="9"/>
  <c r="G184" i="9"/>
  <c r="H183" i="9"/>
  <c r="G183" i="9"/>
  <c r="H182" i="9"/>
  <c r="G182" i="9"/>
  <c r="H181" i="9"/>
  <c r="G181" i="9"/>
  <c r="H180" i="9"/>
  <c r="G180" i="9"/>
  <c r="H179" i="9"/>
  <c r="G179" i="9"/>
  <c r="I179" i="9" s="1"/>
  <c r="H178" i="9"/>
  <c r="G178" i="9"/>
  <c r="H177" i="9"/>
  <c r="G177" i="9"/>
  <c r="H176" i="9"/>
  <c r="G176" i="9"/>
  <c r="H175" i="9"/>
  <c r="G175" i="9"/>
  <c r="H174" i="9"/>
  <c r="G174" i="9"/>
  <c r="H173" i="9"/>
  <c r="I173" i="9" s="1"/>
  <c r="G173" i="9"/>
  <c r="H172" i="9"/>
  <c r="G172" i="9"/>
  <c r="H171" i="9"/>
  <c r="G171" i="9"/>
  <c r="I171" i="9" s="1"/>
  <c r="H170" i="9"/>
  <c r="G170" i="9"/>
  <c r="H169" i="9"/>
  <c r="G169" i="9"/>
  <c r="H168" i="9"/>
  <c r="G168" i="9"/>
  <c r="H167" i="9"/>
  <c r="G167" i="9"/>
  <c r="H166" i="9"/>
  <c r="G166" i="9"/>
  <c r="H165" i="9"/>
  <c r="G165" i="9"/>
  <c r="H164" i="9"/>
  <c r="G164" i="9"/>
  <c r="H163" i="9"/>
  <c r="G163" i="9"/>
  <c r="H162" i="9"/>
  <c r="G162" i="9"/>
  <c r="H161" i="9"/>
  <c r="G161" i="9"/>
  <c r="H160" i="9"/>
  <c r="G160" i="9"/>
  <c r="H159" i="9"/>
  <c r="G159" i="9"/>
  <c r="I159" i="9" s="1"/>
  <c r="H158" i="9"/>
  <c r="G158" i="9"/>
  <c r="H157" i="9"/>
  <c r="G157" i="9"/>
  <c r="H156" i="9"/>
  <c r="G156" i="9"/>
  <c r="H155" i="9"/>
  <c r="G155" i="9"/>
  <c r="I155" i="9" s="1"/>
  <c r="H154" i="9"/>
  <c r="G154" i="9"/>
  <c r="H153" i="9"/>
  <c r="G153" i="9"/>
  <c r="I153" i="9" s="1"/>
  <c r="H152" i="9"/>
  <c r="G152" i="9"/>
  <c r="H151" i="9"/>
  <c r="I151" i="9" s="1"/>
  <c r="G151" i="9"/>
  <c r="H150" i="9"/>
  <c r="I150" i="9" s="1"/>
  <c r="G150" i="9"/>
  <c r="H149" i="9"/>
  <c r="I149" i="9" s="1"/>
  <c r="G149" i="9"/>
  <c r="H148" i="9"/>
  <c r="G148" i="9"/>
  <c r="H146" i="9"/>
  <c r="G146" i="9"/>
  <c r="I146" i="9" s="1"/>
  <c r="H145" i="9"/>
  <c r="G145" i="9"/>
  <c r="H144" i="9"/>
  <c r="G144" i="9"/>
  <c r="I144" i="9" s="1"/>
  <c r="H143" i="9"/>
  <c r="G143" i="9"/>
  <c r="H142" i="9"/>
  <c r="G142" i="9"/>
  <c r="H141" i="9"/>
  <c r="G141" i="9"/>
  <c r="H140" i="9"/>
  <c r="G140" i="9"/>
  <c r="H139" i="9"/>
  <c r="G139" i="9"/>
  <c r="H138" i="9"/>
  <c r="G138" i="9"/>
  <c r="I138" i="9" s="1"/>
  <c r="H137" i="9"/>
  <c r="G137" i="9"/>
  <c r="H136" i="9"/>
  <c r="G136" i="9"/>
  <c r="H135" i="9"/>
  <c r="G135" i="9"/>
  <c r="H134" i="9"/>
  <c r="G134" i="9"/>
  <c r="I134" i="9" s="1"/>
  <c r="H133" i="9"/>
  <c r="G133" i="9"/>
  <c r="H132" i="9"/>
  <c r="G132" i="9"/>
  <c r="H131" i="9"/>
  <c r="G131" i="9"/>
  <c r="H130" i="9"/>
  <c r="G130" i="9"/>
  <c r="I130" i="9" s="1"/>
  <c r="H129" i="9"/>
  <c r="G129" i="9"/>
  <c r="H128" i="9"/>
  <c r="G128" i="9"/>
  <c r="I128" i="9" s="1"/>
  <c r="H127" i="9"/>
  <c r="G127" i="9"/>
  <c r="H126" i="9"/>
  <c r="G126" i="9"/>
  <c r="H125" i="9"/>
  <c r="G125" i="9"/>
  <c r="H124" i="9"/>
  <c r="I124" i="9" s="1"/>
  <c r="G124" i="9"/>
  <c r="H123" i="9"/>
  <c r="G123" i="9"/>
  <c r="H122" i="9"/>
  <c r="G122" i="9"/>
  <c r="H121" i="9"/>
  <c r="G121" i="9"/>
  <c r="H120" i="9"/>
  <c r="G120" i="9"/>
  <c r="H119" i="9"/>
  <c r="G119" i="9"/>
  <c r="H118" i="9"/>
  <c r="G118" i="9"/>
  <c r="H117" i="9"/>
  <c r="G117" i="9"/>
  <c r="H116" i="9"/>
  <c r="G116" i="9"/>
  <c r="H115" i="9"/>
  <c r="G115" i="9"/>
  <c r="H114" i="9"/>
  <c r="G114" i="9"/>
  <c r="H113" i="9"/>
  <c r="G113" i="9"/>
  <c r="H112" i="9"/>
  <c r="G112" i="9"/>
  <c r="H111" i="9"/>
  <c r="G111" i="9"/>
  <c r="H110" i="9"/>
  <c r="G110" i="9"/>
  <c r="H109" i="9"/>
  <c r="G109" i="9"/>
  <c r="H108" i="9"/>
  <c r="G108" i="9"/>
  <c r="H107" i="9"/>
  <c r="G107" i="9"/>
  <c r="H106" i="9"/>
  <c r="G106" i="9"/>
  <c r="I106" i="9" s="1"/>
  <c r="H105" i="9"/>
  <c r="G105" i="9"/>
  <c r="H104" i="9"/>
  <c r="G104" i="9"/>
  <c r="H103" i="9"/>
  <c r="G103" i="9"/>
  <c r="H102" i="9"/>
  <c r="I102" i="9" s="1"/>
  <c r="G102" i="9"/>
  <c r="H101" i="9"/>
  <c r="G101" i="9"/>
  <c r="H100" i="9"/>
  <c r="I100" i="9" s="1"/>
  <c r="G100" i="9"/>
  <c r="H99" i="9"/>
  <c r="G99" i="9"/>
  <c r="H98" i="9"/>
  <c r="G98" i="9"/>
  <c r="I98" i="9" s="1"/>
  <c r="H97" i="9"/>
  <c r="G97" i="9"/>
  <c r="H96" i="9"/>
  <c r="G96" i="9"/>
  <c r="I96" i="9" s="1"/>
  <c r="H95" i="9"/>
  <c r="G95" i="9"/>
  <c r="H94" i="9"/>
  <c r="I94" i="9" s="1"/>
  <c r="G94" i="9"/>
  <c r="H93" i="9"/>
  <c r="G93" i="9"/>
  <c r="H92" i="9"/>
  <c r="G92" i="9"/>
  <c r="H91" i="9"/>
  <c r="G91" i="9"/>
  <c r="H90" i="9"/>
  <c r="G90" i="9"/>
  <c r="I90" i="9" s="1"/>
  <c r="H89" i="9"/>
  <c r="G89" i="9"/>
  <c r="H88" i="9"/>
  <c r="I88" i="9" s="1"/>
  <c r="G88" i="9"/>
  <c r="H87" i="9"/>
  <c r="G87" i="9"/>
  <c r="H86" i="9"/>
  <c r="G86" i="9"/>
  <c r="I86" i="9" s="1"/>
  <c r="H85" i="9"/>
  <c r="G85" i="9"/>
  <c r="H83" i="9"/>
  <c r="G83" i="9"/>
  <c r="H82" i="9"/>
  <c r="G82" i="9"/>
  <c r="H81" i="9"/>
  <c r="G81" i="9"/>
  <c r="H80" i="9"/>
  <c r="G80" i="9"/>
  <c r="H79" i="9"/>
  <c r="G79" i="9"/>
  <c r="I79" i="9" s="1"/>
  <c r="H78" i="9"/>
  <c r="G78" i="9"/>
  <c r="H77" i="9"/>
  <c r="G77" i="9"/>
  <c r="H76" i="9"/>
  <c r="G76" i="9"/>
  <c r="I75" i="9"/>
  <c r="H75" i="9"/>
  <c r="G75" i="9"/>
  <c r="H74" i="9"/>
  <c r="G74" i="9"/>
  <c r="H73" i="9"/>
  <c r="G73" i="9"/>
  <c r="H72" i="9"/>
  <c r="G72" i="9"/>
  <c r="H71" i="9"/>
  <c r="G71" i="9"/>
  <c r="I71" i="9" s="1"/>
  <c r="H70" i="9"/>
  <c r="G70" i="9"/>
  <c r="H69" i="9"/>
  <c r="G69" i="9"/>
  <c r="H68" i="9"/>
  <c r="G68" i="9"/>
  <c r="H67" i="9"/>
  <c r="G67" i="9"/>
  <c r="H66" i="9"/>
  <c r="G66" i="9"/>
  <c r="H65" i="9"/>
  <c r="G65" i="9"/>
  <c r="I65" i="9" s="1"/>
  <c r="H64" i="9"/>
  <c r="G64" i="9"/>
  <c r="H63" i="9"/>
  <c r="G63" i="9"/>
  <c r="H62" i="9"/>
  <c r="G62" i="9"/>
  <c r="H61" i="9"/>
  <c r="G61" i="9"/>
  <c r="H60" i="9"/>
  <c r="G60" i="9"/>
  <c r="H59" i="9"/>
  <c r="G59" i="9"/>
  <c r="H58" i="9"/>
  <c r="G58" i="9"/>
  <c r="H57" i="9"/>
  <c r="G57" i="9"/>
  <c r="I57" i="9" s="1"/>
  <c r="H56" i="9"/>
  <c r="G56" i="9"/>
  <c r="H55" i="9"/>
  <c r="G55" i="9"/>
  <c r="H54" i="9"/>
  <c r="G54" i="9"/>
  <c r="H53" i="9"/>
  <c r="G53" i="9"/>
  <c r="H51" i="9"/>
  <c r="G51" i="9"/>
  <c r="H50" i="9"/>
  <c r="I50" i="9" s="1"/>
  <c r="G50" i="9"/>
  <c r="H49" i="9"/>
  <c r="G49" i="9"/>
  <c r="H48" i="9"/>
  <c r="G48" i="9"/>
  <c r="I48" i="9" s="1"/>
  <c r="H47" i="9"/>
  <c r="G47" i="9"/>
  <c r="H46" i="9"/>
  <c r="G46" i="9"/>
  <c r="I46" i="9" s="1"/>
  <c r="H45" i="9"/>
  <c r="G45" i="9"/>
  <c r="H44" i="9"/>
  <c r="G44" i="9"/>
  <c r="H43" i="9"/>
  <c r="G43" i="9"/>
  <c r="H42" i="9"/>
  <c r="G42" i="9"/>
  <c r="H41" i="9"/>
  <c r="G41" i="9"/>
  <c r="H40" i="9"/>
  <c r="G40" i="9"/>
  <c r="I40" i="9" s="1"/>
  <c r="H39" i="9"/>
  <c r="G39" i="9"/>
  <c r="H38" i="9"/>
  <c r="G38" i="9"/>
  <c r="H37" i="9"/>
  <c r="G37" i="9"/>
  <c r="H36" i="9"/>
  <c r="G36" i="9"/>
  <c r="I36" i="9" s="1"/>
  <c r="H35" i="9"/>
  <c r="G35" i="9"/>
  <c r="H34" i="9"/>
  <c r="G34" i="9"/>
  <c r="H33" i="9"/>
  <c r="I33" i="9" s="1"/>
  <c r="G33" i="9"/>
  <c r="H32" i="9"/>
  <c r="G32" i="9"/>
  <c r="I32" i="9" s="1"/>
  <c r="H31" i="9"/>
  <c r="G31" i="9"/>
  <c r="H30" i="9"/>
  <c r="G30" i="9"/>
  <c r="H29" i="9"/>
  <c r="I29" i="9" s="1"/>
  <c r="G29" i="9"/>
  <c r="H28" i="9"/>
  <c r="G28" i="9"/>
  <c r="I28" i="9" s="1"/>
  <c r="H27" i="9"/>
  <c r="G27" i="9"/>
  <c r="H26" i="9"/>
  <c r="G26" i="9"/>
  <c r="H25" i="9"/>
  <c r="G25" i="9"/>
  <c r="H24" i="9"/>
  <c r="G24" i="9"/>
  <c r="H23" i="9"/>
  <c r="G23" i="9"/>
  <c r="H22" i="9"/>
  <c r="G22" i="9"/>
  <c r="H20" i="9"/>
  <c r="G20" i="9"/>
  <c r="H19" i="9"/>
  <c r="G19" i="9"/>
  <c r="H18" i="9"/>
  <c r="I18" i="9" s="1"/>
  <c r="G18" i="9"/>
  <c r="H17" i="9"/>
  <c r="G17" i="9"/>
  <c r="H16" i="9"/>
  <c r="I16" i="9" s="1"/>
  <c r="G16" i="9"/>
  <c r="H15" i="9"/>
  <c r="G15" i="9"/>
  <c r="H14" i="9"/>
  <c r="G14" i="9"/>
  <c r="H13" i="9"/>
  <c r="G13" i="9"/>
  <c r="I13" i="9" s="1"/>
  <c r="H12" i="9"/>
  <c r="G12" i="9"/>
  <c r="I12" i="9" s="1"/>
  <c r="H11" i="9"/>
  <c r="G11" i="9"/>
  <c r="I11" i="9" s="1"/>
  <c r="H10" i="9"/>
  <c r="G10" i="9"/>
  <c r="H9" i="9"/>
  <c r="G9" i="9"/>
  <c r="H8" i="9"/>
  <c r="G8" i="9"/>
  <c r="H7" i="9"/>
  <c r="G7" i="9"/>
  <c r="I7" i="9" s="1"/>
  <c r="H6" i="9"/>
  <c r="G6" i="9"/>
  <c r="I118" i="9" l="1"/>
  <c r="I8" i="9"/>
  <c r="I14" i="9"/>
  <c r="I38" i="9"/>
  <c r="I44" i="9"/>
  <c r="I15" i="9"/>
  <c r="I20" i="9"/>
  <c r="I27" i="9"/>
  <c r="I63" i="9"/>
  <c r="I69" i="9"/>
  <c r="I81" i="9"/>
  <c r="I177" i="9"/>
  <c r="I183" i="9"/>
  <c r="I196" i="9"/>
  <c r="I142" i="9"/>
  <c r="I23" i="9"/>
  <c r="I53" i="9"/>
  <c r="I101" i="9"/>
  <c r="I161" i="9"/>
  <c r="I167" i="9"/>
  <c r="I24" i="9"/>
  <c r="I77" i="9"/>
  <c r="I114" i="9"/>
  <c r="I120" i="9"/>
  <c r="I125" i="9"/>
  <c r="I186" i="9"/>
  <c r="I192" i="9"/>
  <c r="I51" i="9"/>
  <c r="I112" i="9"/>
  <c r="I76" i="9"/>
  <c r="I136" i="9"/>
  <c r="I6" i="9"/>
  <c r="I25" i="9"/>
  <c r="I55" i="9"/>
  <c r="I61" i="9"/>
  <c r="I73" i="9"/>
  <c r="I126" i="9"/>
  <c r="I163" i="9"/>
  <c r="I169" i="9"/>
  <c r="I174" i="9"/>
  <c r="I10" i="9"/>
  <c r="I19" i="9"/>
  <c r="I26" i="9"/>
  <c r="I31" i="9"/>
  <c r="I104" i="9"/>
  <c r="I110" i="9"/>
  <c r="I122" i="9"/>
  <c r="I175" i="9"/>
  <c r="I17" i="9"/>
  <c r="I30" i="9"/>
  <c r="I45" i="9"/>
  <c r="I70" i="9"/>
  <c r="I95" i="9"/>
  <c r="I119" i="9"/>
  <c r="I143" i="9"/>
  <c r="I168" i="9"/>
  <c r="I193" i="9"/>
  <c r="I58" i="9"/>
  <c r="I82" i="9"/>
  <c r="I107" i="9"/>
  <c r="I131" i="9"/>
  <c r="I156" i="9"/>
  <c r="I180" i="9"/>
  <c r="I205" i="9"/>
  <c r="I9" i="9"/>
  <c r="I22" i="9"/>
  <c r="I34" i="9"/>
  <c r="I39" i="9"/>
  <c r="I42" i="9"/>
  <c r="I59" i="9"/>
  <c r="I64" i="9"/>
  <c r="I67" i="9"/>
  <c r="I83" i="9"/>
  <c r="I89" i="9"/>
  <c r="I92" i="9"/>
  <c r="I108" i="9"/>
  <c r="I113" i="9"/>
  <c r="I116" i="9"/>
  <c r="I132" i="9"/>
  <c r="I137" i="9"/>
  <c r="I140" i="9"/>
  <c r="I157" i="9"/>
  <c r="I162" i="9"/>
  <c r="I165" i="9"/>
  <c r="I181" i="9"/>
  <c r="I187" i="9"/>
  <c r="I190" i="9"/>
  <c r="I206" i="9"/>
  <c r="I43" i="9"/>
  <c r="I56" i="9"/>
  <c r="I68" i="9"/>
  <c r="I80" i="9"/>
  <c r="I93" i="9"/>
  <c r="I105" i="9"/>
  <c r="I117" i="9"/>
  <c r="I129" i="9"/>
  <c r="I141" i="9"/>
  <c r="I154" i="9"/>
  <c r="I166" i="9"/>
  <c r="I178" i="9"/>
  <c r="I191" i="9"/>
  <c r="I203" i="9"/>
  <c r="I41" i="9"/>
  <c r="I54" i="9"/>
  <c r="I66" i="9"/>
  <c r="I78" i="9"/>
  <c r="I91" i="9"/>
  <c r="I103" i="9"/>
  <c r="I115" i="9"/>
  <c r="I127" i="9"/>
  <c r="I139" i="9"/>
  <c r="I152" i="9"/>
  <c r="I164" i="9"/>
  <c r="I176" i="9"/>
  <c r="I189" i="9"/>
  <c r="I201" i="9"/>
  <c r="I37" i="9"/>
  <c r="I49" i="9"/>
  <c r="I62" i="9"/>
  <c r="I74" i="9"/>
  <c r="I87" i="9"/>
  <c r="I99" i="9"/>
  <c r="I111" i="9"/>
  <c r="I123" i="9"/>
  <c r="I135" i="9"/>
  <c r="I148" i="9"/>
  <c r="I160" i="9"/>
  <c r="I172" i="9"/>
  <c r="I184" i="9"/>
  <c r="I197" i="9"/>
  <c r="I35" i="9"/>
  <c r="I47" i="9"/>
  <c r="I60" i="9"/>
  <c r="I72" i="9"/>
  <c r="I85" i="9"/>
  <c r="I97" i="9"/>
  <c r="I109" i="9"/>
  <c r="I121" i="9"/>
  <c r="I133" i="9"/>
  <c r="I145" i="9"/>
  <c r="I158" i="9"/>
  <c r="I170" i="9"/>
  <c r="I182" i="9"/>
  <c r="I195" i="9"/>
  <c r="I207" i="9"/>
  <c r="C13" i="31" l="1"/>
  <c r="C12" i="31"/>
  <c r="C11" i="31"/>
  <c r="C10" i="31"/>
  <c r="C9" i="31"/>
  <c r="C8" i="31"/>
  <c r="C7" i="31"/>
  <c r="C6" i="31"/>
  <c r="C5" i="31"/>
</calcChain>
</file>

<file path=xl/sharedStrings.xml><?xml version="1.0" encoding="utf-8"?>
<sst xmlns="http://schemas.openxmlformats.org/spreadsheetml/2006/main" count="5576" uniqueCount="1093">
  <si>
    <t>東京</t>
    <rPh sb="0" eb="2">
      <t>トウキョウ</t>
    </rPh>
    <phoneticPr fontId="2"/>
  </si>
  <si>
    <t>新潟</t>
    <rPh sb="0" eb="2">
      <t>ニイガタ</t>
    </rPh>
    <phoneticPr fontId="2"/>
  </si>
  <si>
    <t>福島</t>
    <rPh sb="0" eb="2">
      <t>フクシマ</t>
    </rPh>
    <phoneticPr fontId="2"/>
  </si>
  <si>
    <t>山形</t>
    <rPh sb="0" eb="2">
      <t>ヤマガタ</t>
    </rPh>
    <phoneticPr fontId="2"/>
  </si>
  <si>
    <t>秋田</t>
    <rPh sb="0" eb="2">
      <t>アキタ</t>
    </rPh>
    <phoneticPr fontId="2"/>
  </si>
  <si>
    <t>仙台</t>
    <rPh sb="0" eb="2">
      <t>センダイ</t>
    </rPh>
    <phoneticPr fontId="2"/>
  </si>
  <si>
    <t>盛岡</t>
    <rPh sb="0" eb="2">
      <t>モリオカ</t>
    </rPh>
    <phoneticPr fontId="2"/>
  </si>
  <si>
    <t>青森</t>
    <rPh sb="0" eb="2">
      <t>アオモリ</t>
    </rPh>
    <phoneticPr fontId="2"/>
  </si>
  <si>
    <t>（cm）</t>
    <phoneticPr fontId="2"/>
  </si>
  <si>
    <t>（mm）</t>
    <phoneticPr fontId="2"/>
  </si>
  <si>
    <t>（℃）</t>
  </si>
  <si>
    <t>（時間）</t>
    <rPh sb="1" eb="3">
      <t>ジカン</t>
    </rPh>
    <phoneticPr fontId="2"/>
  </si>
  <si>
    <t>年間降雪量</t>
    <rPh sb="0" eb="2">
      <t>ネンカン</t>
    </rPh>
    <rPh sb="2" eb="4">
      <t>コウセツ</t>
    </rPh>
    <rPh sb="4" eb="5">
      <t>リョウ</t>
    </rPh>
    <phoneticPr fontId="2"/>
  </si>
  <si>
    <t>年間降水量</t>
    <rPh sb="0" eb="2">
      <t>ネンカン</t>
    </rPh>
    <rPh sb="2" eb="5">
      <t>コウスイリョウ</t>
    </rPh>
    <phoneticPr fontId="2"/>
  </si>
  <si>
    <t>年間平均気温</t>
    <rPh sb="0" eb="2">
      <t>ネンカン</t>
    </rPh>
    <rPh sb="2" eb="4">
      <t>ヘイキン</t>
    </rPh>
    <rPh sb="4" eb="6">
      <t>キオン</t>
    </rPh>
    <phoneticPr fontId="2"/>
  </si>
  <si>
    <t>年間日照時間</t>
    <rPh sb="0" eb="2">
      <t>ネンカン</t>
    </rPh>
    <rPh sb="2" eb="4">
      <t>ニッショウ</t>
    </rPh>
    <rPh sb="4" eb="6">
      <t>ジカン</t>
    </rPh>
    <phoneticPr fontId="2"/>
  </si>
  <si>
    <t>老年人口（65歳以上）</t>
    <rPh sb="0" eb="2">
      <t>ロウネン</t>
    </rPh>
    <rPh sb="2" eb="4">
      <t>ジンコウ</t>
    </rPh>
    <rPh sb="7" eb="10">
      <t>サイイジョウ</t>
    </rPh>
    <phoneticPr fontId="4"/>
  </si>
  <si>
    <t>生産年齢人口（15～64歳）</t>
    <rPh sb="0" eb="2">
      <t>セイサン</t>
    </rPh>
    <rPh sb="2" eb="4">
      <t>ネンレイ</t>
    </rPh>
    <rPh sb="4" eb="6">
      <t>ジンコウ</t>
    </rPh>
    <rPh sb="12" eb="13">
      <t>サイ</t>
    </rPh>
    <phoneticPr fontId="4"/>
  </si>
  <si>
    <t>年少人口（0～14歳）</t>
    <rPh sb="0" eb="2">
      <t>ネンショウ</t>
    </rPh>
    <rPh sb="2" eb="4">
      <t>ジンコウ</t>
    </rPh>
    <rPh sb="9" eb="10">
      <t>サイ</t>
    </rPh>
    <phoneticPr fontId="4"/>
  </si>
  <si>
    <t>総人口</t>
    <rPh sb="0" eb="3">
      <t>ソウジンコウ</t>
    </rPh>
    <phoneticPr fontId="4"/>
  </si>
  <si>
    <t>高齢化率</t>
    <rPh sb="0" eb="3">
      <t>コウレイカ</t>
    </rPh>
    <rPh sb="3" eb="4">
      <t>リツ</t>
    </rPh>
    <phoneticPr fontId="6"/>
  </si>
  <si>
    <t>90歳以上</t>
  </si>
  <si>
    <t>85～89歳</t>
  </si>
  <si>
    <t>80～84歳</t>
  </si>
  <si>
    <t>75～79歳</t>
  </si>
  <si>
    <t>70～74歳</t>
  </si>
  <si>
    <t>65～69歳</t>
  </si>
  <si>
    <t>60～64歳</t>
  </si>
  <si>
    <t>55～59歳</t>
  </si>
  <si>
    <t>50～54歳</t>
  </si>
  <si>
    <t>45～49歳</t>
  </si>
  <si>
    <t>40～44歳</t>
  </si>
  <si>
    <t>35～39歳</t>
  </si>
  <si>
    <t>30～34歳</t>
  </si>
  <si>
    <t>25～29歳</t>
  </si>
  <si>
    <t>20～24歳</t>
  </si>
  <si>
    <t>15～19歳</t>
  </si>
  <si>
    <t>10～14歳</t>
  </si>
  <si>
    <t>5～9歳</t>
  </si>
  <si>
    <t>0～4歳</t>
  </si>
  <si>
    <t>総数</t>
  </si>
  <si>
    <t>2045年</t>
    <phoneticPr fontId="6"/>
  </si>
  <si>
    <t>2015年</t>
    <phoneticPr fontId="6"/>
  </si>
  <si>
    <t>都道府県</t>
  </si>
  <si>
    <t>市区町村</t>
  </si>
  <si>
    <t>2015年
高齢化率
（老年人口/総人口）</t>
    <rPh sb="4" eb="5">
      <t>ネン</t>
    </rPh>
    <rPh sb="6" eb="9">
      <t>コウレイカ</t>
    </rPh>
    <rPh sb="9" eb="10">
      <t>リツ</t>
    </rPh>
    <rPh sb="12" eb="14">
      <t>ロウネン</t>
    </rPh>
    <rPh sb="14" eb="16">
      <t>ジンコウ</t>
    </rPh>
    <rPh sb="17" eb="20">
      <t>ソウジンコウ</t>
    </rPh>
    <phoneticPr fontId="8"/>
  </si>
  <si>
    <t>2045年
高齢化率
（老年人口/総人口）</t>
    <rPh sb="4" eb="5">
      <t>ネン</t>
    </rPh>
    <rPh sb="6" eb="9">
      <t>コウレイカ</t>
    </rPh>
    <rPh sb="9" eb="10">
      <t>リツ</t>
    </rPh>
    <rPh sb="12" eb="14">
      <t>ロウネン</t>
    </rPh>
    <rPh sb="14" eb="16">
      <t>ジンコウ</t>
    </rPh>
    <rPh sb="17" eb="20">
      <t>ソウジンコウ</t>
    </rPh>
    <phoneticPr fontId="8"/>
  </si>
  <si>
    <t>2015年→2045年
高齢化率の差
（2045高齢化率-2015高齢化率）</t>
    <rPh sb="4" eb="5">
      <t>ネン</t>
    </rPh>
    <rPh sb="10" eb="11">
      <t>ネン</t>
    </rPh>
    <rPh sb="12" eb="15">
      <t>コウレイカ</t>
    </rPh>
    <rPh sb="15" eb="16">
      <t>リツ</t>
    </rPh>
    <rPh sb="17" eb="18">
      <t>サ</t>
    </rPh>
    <rPh sb="24" eb="27">
      <t>コウレイカ</t>
    </rPh>
    <rPh sb="27" eb="28">
      <t>リツ</t>
    </rPh>
    <rPh sb="33" eb="36">
      <t>コウレイカ</t>
    </rPh>
    <rPh sb="36" eb="37">
      <t>リツ</t>
    </rPh>
    <phoneticPr fontId="8"/>
  </si>
  <si>
    <t>宮城県</t>
  </si>
  <si>
    <t>仙台市</t>
  </si>
  <si>
    <t>新潟県</t>
  </si>
  <si>
    <t>新潟市</t>
  </si>
  <si>
    <t>秋田県</t>
  </si>
  <si>
    <t>秋田市</t>
  </si>
  <si>
    <t>岩手県</t>
  </si>
  <si>
    <t>盛岡市</t>
  </si>
  <si>
    <t>青森県</t>
  </si>
  <si>
    <t>青森市</t>
  </si>
  <si>
    <t>長岡市</t>
  </si>
  <si>
    <t>山形県</t>
  </si>
  <si>
    <t>山形市</t>
  </si>
  <si>
    <t>八戸市</t>
  </si>
  <si>
    <t>上越市</t>
  </si>
  <si>
    <t>弘前市</t>
  </si>
  <si>
    <t>石巻市</t>
  </si>
  <si>
    <t>大崎市</t>
  </si>
  <si>
    <t>鶴岡市</t>
  </si>
  <si>
    <t>一関市</t>
  </si>
  <si>
    <t>奥州市</t>
  </si>
  <si>
    <t>酒田市</t>
  </si>
  <si>
    <t>三条市</t>
  </si>
  <si>
    <t>新発田市</t>
  </si>
  <si>
    <t>花巻市</t>
  </si>
  <si>
    <t>北上市</t>
  </si>
  <si>
    <t>横手市</t>
  </si>
  <si>
    <t>柏崎市</t>
  </si>
  <si>
    <t>米沢市</t>
  </si>
  <si>
    <t>大仙市</t>
  </si>
  <si>
    <t>登米市</t>
  </si>
  <si>
    <t>由利本荘市</t>
  </si>
  <si>
    <t>燕市</t>
  </si>
  <si>
    <t>名取市</t>
  </si>
  <si>
    <t>大館市</t>
  </si>
  <si>
    <t>栗原市</t>
  </si>
  <si>
    <t>気仙沼市</t>
  </si>
  <si>
    <t>十和田市</t>
  </si>
  <si>
    <t>村上市</t>
  </si>
  <si>
    <t>天童市</t>
  </si>
  <si>
    <t>多賀城市</t>
  </si>
  <si>
    <t>南魚沼市</t>
  </si>
  <si>
    <t>むつ市</t>
  </si>
  <si>
    <t>佐渡市</t>
  </si>
  <si>
    <t>宮古市</t>
  </si>
  <si>
    <t>滝沢市</t>
  </si>
  <si>
    <t>五所川原市</t>
  </si>
  <si>
    <t>十日町市</t>
  </si>
  <si>
    <t>能代市</t>
  </si>
  <si>
    <t>塩竈市</t>
  </si>
  <si>
    <t>富谷市</t>
  </si>
  <si>
    <t>五泉市</t>
  </si>
  <si>
    <t>東根市</t>
  </si>
  <si>
    <t>湯沢市</t>
  </si>
  <si>
    <t>岩沼市</t>
  </si>
  <si>
    <t>糸魚川市</t>
  </si>
  <si>
    <t>阿賀野市</t>
  </si>
  <si>
    <t>寒河江市</t>
  </si>
  <si>
    <t>見附市</t>
  </si>
  <si>
    <t>三沢市</t>
  </si>
  <si>
    <t>柴田町</t>
  </si>
  <si>
    <t>東松島市</t>
  </si>
  <si>
    <t>大船渡市</t>
  </si>
  <si>
    <t>魚沼市</t>
  </si>
  <si>
    <t>新庄市</t>
  </si>
  <si>
    <t>釜石市</t>
  </si>
  <si>
    <t>小千谷市</t>
  </si>
  <si>
    <t>利府町</t>
  </si>
  <si>
    <t>久慈市</t>
  </si>
  <si>
    <t>白石市</t>
  </si>
  <si>
    <t>黒石市</t>
  </si>
  <si>
    <t>亘理町</t>
  </si>
  <si>
    <t>つがる市</t>
  </si>
  <si>
    <t>北秋田市</t>
  </si>
  <si>
    <t>妙高市</t>
  </si>
  <si>
    <t>潟上市</t>
  </si>
  <si>
    <t>紫波町</t>
  </si>
  <si>
    <t>南陽市</t>
  </si>
  <si>
    <t>平川市</t>
  </si>
  <si>
    <t>鹿角市</t>
  </si>
  <si>
    <t>上山市</t>
  </si>
  <si>
    <t>胎内市</t>
  </si>
  <si>
    <t>角田市</t>
  </si>
  <si>
    <t>男鹿市</t>
  </si>
  <si>
    <t>大和町</t>
  </si>
  <si>
    <t>遠野市</t>
  </si>
  <si>
    <t>加茂市</t>
  </si>
  <si>
    <t>長井市</t>
  </si>
  <si>
    <t>矢巾町</t>
  </si>
  <si>
    <t>二戸市</t>
  </si>
  <si>
    <t>仙北市</t>
  </si>
  <si>
    <t>八幡平市</t>
  </si>
  <si>
    <t>にかほ市</t>
  </si>
  <si>
    <t>美里町</t>
  </si>
  <si>
    <t>村山市</t>
  </si>
  <si>
    <t>おいらせ町</t>
  </si>
  <si>
    <t>高畠町</t>
  </si>
  <si>
    <t>大河原町</t>
  </si>
  <si>
    <t>加美町</t>
  </si>
  <si>
    <t>庄内町</t>
  </si>
  <si>
    <t>美郷町</t>
  </si>
  <si>
    <t>陸前高田市</t>
  </si>
  <si>
    <t>河北町</t>
  </si>
  <si>
    <t>七ヶ浜町</t>
  </si>
  <si>
    <t>南部町</t>
  </si>
  <si>
    <t>東北町</t>
  </si>
  <si>
    <t>五戸町</t>
  </si>
  <si>
    <t>三種町</t>
  </si>
  <si>
    <t>雫石町</t>
  </si>
  <si>
    <t>尾花沢市</t>
  </si>
  <si>
    <t>涌谷町</t>
  </si>
  <si>
    <t>洋野町</t>
  </si>
  <si>
    <t>金ケ崎町</t>
  </si>
  <si>
    <t>山田町</t>
  </si>
  <si>
    <t>川西町</t>
  </si>
  <si>
    <t>七戸町</t>
  </si>
  <si>
    <t>羽後町</t>
  </si>
  <si>
    <t>藤崎町</t>
  </si>
  <si>
    <t>松島町</t>
  </si>
  <si>
    <t>山辺町</t>
  </si>
  <si>
    <t>遊佐町</t>
  </si>
  <si>
    <t>白鷹町</t>
  </si>
  <si>
    <t>聖籠町</t>
  </si>
  <si>
    <t>階上町</t>
  </si>
  <si>
    <t>丸森町</t>
  </si>
  <si>
    <t>板柳町</t>
  </si>
  <si>
    <t>岩手町</t>
  </si>
  <si>
    <t>野辺地町</t>
  </si>
  <si>
    <t>鶴田町</t>
  </si>
  <si>
    <t>一戸町</t>
  </si>
  <si>
    <t>南三陸町</t>
  </si>
  <si>
    <t>蔵王町</t>
  </si>
  <si>
    <t>山元町</t>
  </si>
  <si>
    <t>田上町</t>
  </si>
  <si>
    <t>大槌町</t>
  </si>
  <si>
    <t>阿賀町</t>
  </si>
  <si>
    <t>村田町</t>
  </si>
  <si>
    <t>中山町</t>
  </si>
  <si>
    <t>中泊町</t>
  </si>
  <si>
    <t>平内町</t>
  </si>
  <si>
    <t>六ヶ所村</t>
  </si>
  <si>
    <t>六戸町</t>
  </si>
  <si>
    <t>三戸町</t>
  </si>
  <si>
    <t>鰺ヶ沢町</t>
  </si>
  <si>
    <t>津南町</t>
  </si>
  <si>
    <t>岩泉町</t>
  </si>
  <si>
    <t>大鰐町</t>
  </si>
  <si>
    <t>五城目町</t>
  </si>
  <si>
    <t>軽米町</t>
  </si>
  <si>
    <t>川崎町</t>
  </si>
  <si>
    <t>最上町</t>
  </si>
  <si>
    <t>大江町</t>
  </si>
  <si>
    <t>深浦町</t>
  </si>
  <si>
    <t>大郷町</t>
  </si>
  <si>
    <t>弥彦村</t>
  </si>
  <si>
    <t>真室川町</t>
  </si>
  <si>
    <t>湯沢町</t>
  </si>
  <si>
    <t>平泉町</t>
  </si>
  <si>
    <t>小国町</t>
  </si>
  <si>
    <t>田舎館村</t>
  </si>
  <si>
    <t>三川町</t>
  </si>
  <si>
    <t>大石田町</t>
  </si>
  <si>
    <t>八峰町</t>
  </si>
  <si>
    <t>飯豊町</t>
  </si>
  <si>
    <t>色麻町</t>
  </si>
  <si>
    <t>朝日町</t>
  </si>
  <si>
    <t>東通村</t>
  </si>
  <si>
    <t>葛巻町</t>
  </si>
  <si>
    <t>女川町</t>
  </si>
  <si>
    <t>外ヶ浜町</t>
  </si>
  <si>
    <t>八郎潟町</t>
  </si>
  <si>
    <t>西和賀町</t>
  </si>
  <si>
    <t>九戸村</t>
  </si>
  <si>
    <t>関川村</t>
  </si>
  <si>
    <t>金山町</t>
  </si>
  <si>
    <t>住田町</t>
  </si>
  <si>
    <t>大衡村</t>
  </si>
  <si>
    <t>西川町</t>
  </si>
  <si>
    <t>舟形町</t>
  </si>
  <si>
    <t>田子町</t>
  </si>
  <si>
    <t>小坂町</t>
  </si>
  <si>
    <t>大間町</t>
  </si>
  <si>
    <t>井川町</t>
  </si>
  <si>
    <t>刈羽村</t>
  </si>
  <si>
    <t>戸沢村</t>
  </si>
  <si>
    <t>横浜町</t>
  </si>
  <si>
    <t>出雲崎町</t>
  </si>
  <si>
    <t>鮭川村</t>
  </si>
  <si>
    <t>野田村</t>
  </si>
  <si>
    <t>田野畑村</t>
  </si>
  <si>
    <t>大蔵村</t>
  </si>
  <si>
    <t>藤里町</t>
  </si>
  <si>
    <t>大潟村</t>
  </si>
  <si>
    <t>蓬田村</t>
  </si>
  <si>
    <t>普代村</t>
  </si>
  <si>
    <t>今別町</t>
  </si>
  <si>
    <t>東成瀬村</t>
  </si>
  <si>
    <t>新郷村</t>
  </si>
  <si>
    <t>上小阿仁村</t>
  </si>
  <si>
    <t>佐井村</t>
  </si>
  <si>
    <t>風間浦村</t>
  </si>
  <si>
    <t>七ヶ宿町</t>
  </si>
  <si>
    <t>西目屋村</t>
  </si>
  <si>
    <t>粟島浦村</t>
  </si>
  <si>
    <t>（中央値）</t>
    <rPh sb="1" eb="4">
      <t>チュウオウチ</t>
    </rPh>
    <phoneticPr fontId="8"/>
  </si>
  <si>
    <t>自然増減</t>
    <rPh sb="0" eb="3">
      <t>シゼンゾウ</t>
    </rPh>
    <rPh sb="3" eb="4">
      <t>ゲン</t>
    </rPh>
    <phoneticPr fontId="2"/>
  </si>
  <si>
    <t>社会増減</t>
    <rPh sb="0" eb="2">
      <t>シャカイ</t>
    </rPh>
    <rPh sb="2" eb="3">
      <t>ゾウ</t>
    </rPh>
    <rPh sb="3" eb="4">
      <t>ゲン</t>
    </rPh>
    <phoneticPr fontId="2"/>
  </si>
  <si>
    <t>※平年値（1991～2020年の平均値）</t>
    <rPh sb="1" eb="4">
      <t>ヘイネンチ</t>
    </rPh>
    <rPh sb="14" eb="15">
      <t>ネン</t>
    </rPh>
    <rPh sb="16" eb="19">
      <t>ヘイキンチ</t>
    </rPh>
    <phoneticPr fontId="2"/>
  </si>
  <si>
    <t>2010年</t>
    <rPh sb="4" eb="5">
      <t>ネン</t>
    </rPh>
    <phoneticPr fontId="2"/>
  </si>
  <si>
    <t>2015年</t>
    <rPh sb="4" eb="5">
      <t>ネン</t>
    </rPh>
    <phoneticPr fontId="2"/>
  </si>
  <si>
    <t>福島県</t>
  </si>
  <si>
    <t>2013年</t>
    <rPh sb="4" eb="5">
      <t>ネン</t>
    </rPh>
    <phoneticPr fontId="2"/>
  </si>
  <si>
    <t>2018年</t>
    <rPh sb="4" eb="5">
      <t>ネン</t>
    </rPh>
    <phoneticPr fontId="2"/>
  </si>
  <si>
    <t>東北圏</t>
    <rPh sb="0" eb="2">
      <t>トウホク</t>
    </rPh>
    <rPh sb="2" eb="3">
      <t>ケン</t>
    </rPh>
    <phoneticPr fontId="6"/>
  </si>
  <si>
    <t>青森県</t>
    <phoneticPr fontId="2"/>
  </si>
  <si>
    <t>全国</t>
  </si>
  <si>
    <t>全国</t>
    <rPh sb="0" eb="2">
      <t>ゼンコク</t>
    </rPh>
    <phoneticPr fontId="2"/>
  </si>
  <si>
    <t>2015年
総人口
（人）</t>
    <rPh sb="4" eb="5">
      <t>ネン</t>
    </rPh>
    <rPh sb="7" eb="9">
      <t>ジンコウ</t>
    </rPh>
    <rPh sb="11" eb="12">
      <t>ニン</t>
    </rPh>
    <phoneticPr fontId="8"/>
  </si>
  <si>
    <t>2045年
総人口
（人）</t>
    <rPh sb="4" eb="5">
      <t>ネン</t>
    </rPh>
    <rPh sb="7" eb="9">
      <t>ジンコウ</t>
    </rPh>
    <rPh sb="11" eb="12">
      <t>ニン</t>
    </rPh>
    <phoneticPr fontId="8"/>
  </si>
  <si>
    <t>2015年
65歳以上
（老年人口）
（人）</t>
    <rPh sb="4" eb="5">
      <t>ネン</t>
    </rPh>
    <rPh sb="13" eb="15">
      <t>ロウネン</t>
    </rPh>
    <rPh sb="15" eb="17">
      <t>ジンコウ</t>
    </rPh>
    <rPh sb="20" eb="21">
      <t>ニン</t>
    </rPh>
    <phoneticPr fontId="8"/>
  </si>
  <si>
    <t>2045年
65歳以上
（老年人口）
（人）</t>
    <rPh sb="4" eb="5">
      <t>ネン</t>
    </rPh>
    <rPh sb="13" eb="15">
      <t>ロウネン</t>
    </rPh>
    <rPh sb="15" eb="17">
      <t>ジンコウ</t>
    </rPh>
    <rPh sb="20" eb="21">
      <t>ニン</t>
    </rPh>
    <phoneticPr fontId="8"/>
  </si>
  <si>
    <t>農林水産業</t>
    <rPh sb="0" eb="2">
      <t>ノウリン</t>
    </rPh>
    <rPh sb="2" eb="5">
      <t>スイサンギョウ</t>
    </rPh>
    <phoneticPr fontId="19"/>
  </si>
  <si>
    <t>鉱業</t>
    <rPh sb="0" eb="2">
      <t>コウギョウ</t>
    </rPh>
    <phoneticPr fontId="19"/>
  </si>
  <si>
    <t>製造業</t>
    <rPh sb="0" eb="1">
      <t>セイ</t>
    </rPh>
    <rPh sb="1" eb="2">
      <t>ヅクリ</t>
    </rPh>
    <rPh sb="2" eb="3">
      <t>ギョウ</t>
    </rPh>
    <phoneticPr fontId="19"/>
  </si>
  <si>
    <t>建設業</t>
    <rPh sb="0" eb="3">
      <t>ケンセツギョウ</t>
    </rPh>
    <phoneticPr fontId="19"/>
  </si>
  <si>
    <t>卸売・小売業</t>
    <rPh sb="0" eb="2">
      <t>オロシウリ</t>
    </rPh>
    <rPh sb="3" eb="6">
      <t>コウリギョウ</t>
    </rPh>
    <phoneticPr fontId="19"/>
  </si>
  <si>
    <t>運輸・郵便業</t>
    <rPh sb="0" eb="2">
      <t>ウンユ</t>
    </rPh>
    <rPh sb="3" eb="5">
      <t>ユウビン</t>
    </rPh>
    <rPh sb="5" eb="6">
      <t>ギョウ</t>
    </rPh>
    <phoneticPr fontId="21"/>
  </si>
  <si>
    <t>宿泊・飲食サービス業</t>
    <rPh sb="0" eb="2">
      <t>シュクハク</t>
    </rPh>
    <rPh sb="3" eb="5">
      <t>インショク</t>
    </rPh>
    <rPh sb="9" eb="10">
      <t>ギョウ</t>
    </rPh>
    <phoneticPr fontId="19"/>
  </si>
  <si>
    <t>情報通信業</t>
    <rPh sb="0" eb="2">
      <t>ジョウホウ</t>
    </rPh>
    <rPh sb="2" eb="4">
      <t>ツウシン</t>
    </rPh>
    <rPh sb="4" eb="5">
      <t>ギョウ</t>
    </rPh>
    <phoneticPr fontId="19"/>
  </si>
  <si>
    <t>金融・保険業</t>
    <rPh sb="0" eb="2">
      <t>キンユウ</t>
    </rPh>
    <rPh sb="3" eb="5">
      <t>ホケン</t>
    </rPh>
    <rPh sb="5" eb="6">
      <t>ギョウ</t>
    </rPh>
    <phoneticPr fontId="19"/>
  </si>
  <si>
    <t>不動産業</t>
    <rPh sb="0" eb="3">
      <t>フドウサン</t>
    </rPh>
    <rPh sb="3" eb="4">
      <t>ギョウ</t>
    </rPh>
    <phoneticPr fontId="21"/>
  </si>
  <si>
    <t>電気・ガス・水道・廃棄物処理業</t>
    <rPh sb="0" eb="2">
      <t>デンキ</t>
    </rPh>
    <rPh sb="6" eb="8">
      <t>スイドウ</t>
    </rPh>
    <rPh sb="9" eb="12">
      <t>ハイキブツ</t>
    </rPh>
    <rPh sb="12" eb="14">
      <t>ショリ</t>
    </rPh>
    <rPh sb="14" eb="15">
      <t>ギョウ</t>
    </rPh>
    <phoneticPr fontId="19"/>
  </si>
  <si>
    <t>第１次産業</t>
    <phoneticPr fontId="14"/>
  </si>
  <si>
    <t>第２次産業</t>
    <phoneticPr fontId="14"/>
  </si>
  <si>
    <t>第３次産業</t>
    <phoneticPr fontId="14"/>
  </si>
  <si>
    <t>全国</t>
    <rPh sb="0" eb="2">
      <t>ゼンコク</t>
    </rPh>
    <phoneticPr fontId="14"/>
  </si>
  <si>
    <t>東北圏</t>
    <rPh sb="0" eb="2">
      <t>トウホク</t>
    </rPh>
    <rPh sb="2" eb="3">
      <t>ケン</t>
    </rPh>
    <phoneticPr fontId="14"/>
  </si>
  <si>
    <t>青森県</t>
    <rPh sb="0" eb="1">
      <t>アオ</t>
    </rPh>
    <rPh sb="1" eb="2">
      <t>モリ</t>
    </rPh>
    <rPh sb="2" eb="3">
      <t>ケン</t>
    </rPh>
    <phoneticPr fontId="14"/>
  </si>
  <si>
    <t>岩手県</t>
    <rPh sb="0" eb="3">
      <t>イワテケン</t>
    </rPh>
    <phoneticPr fontId="14"/>
  </si>
  <si>
    <t>宮城県</t>
    <rPh sb="0" eb="3">
      <t>ミヤギケン</t>
    </rPh>
    <phoneticPr fontId="14"/>
  </si>
  <si>
    <t>秋田県</t>
    <rPh sb="0" eb="3">
      <t>アキタケン</t>
    </rPh>
    <phoneticPr fontId="14"/>
  </si>
  <si>
    <t>山形県</t>
    <rPh sb="0" eb="3">
      <t>ヤマガタケン</t>
    </rPh>
    <phoneticPr fontId="14"/>
  </si>
  <si>
    <t>福島県</t>
    <rPh sb="0" eb="3">
      <t>フクシマケン</t>
    </rPh>
    <phoneticPr fontId="14"/>
  </si>
  <si>
    <t>新潟県</t>
    <rPh sb="0" eb="3">
      <t>ニイガタケン</t>
    </rPh>
    <phoneticPr fontId="14"/>
  </si>
  <si>
    <t>-</t>
  </si>
  <si>
    <t>卸売・小売業</t>
    <rPh sb="0" eb="2">
      <t>オロシウリ</t>
    </rPh>
    <rPh sb="3" eb="5">
      <t>コウリ</t>
    </rPh>
    <rPh sb="5" eb="6">
      <t>ギョウ</t>
    </rPh>
    <phoneticPr fontId="19"/>
  </si>
  <si>
    <t>公務</t>
    <rPh sb="0" eb="2">
      <t>コウム</t>
    </rPh>
    <phoneticPr fontId="19"/>
  </si>
  <si>
    <t>教育</t>
    <rPh sb="0" eb="2">
      <t>キョウイク</t>
    </rPh>
    <phoneticPr fontId="19"/>
  </si>
  <si>
    <t>保健衛生・社会事業</t>
    <rPh sb="0" eb="2">
      <t>ホケン</t>
    </rPh>
    <rPh sb="2" eb="4">
      <t>エイセイ</t>
    </rPh>
    <rPh sb="5" eb="7">
      <t>シャカイ</t>
    </rPh>
    <rPh sb="7" eb="9">
      <t>ジギョウ</t>
    </rPh>
    <phoneticPr fontId="19"/>
  </si>
  <si>
    <t>その他のサービス</t>
    <rPh sb="2" eb="3">
      <t>タ</t>
    </rPh>
    <phoneticPr fontId="19"/>
  </si>
  <si>
    <t>東北圏</t>
    <rPh sb="0" eb="2">
      <t>トウホク</t>
    </rPh>
    <rPh sb="2" eb="3">
      <t>ケン</t>
    </rPh>
    <phoneticPr fontId="4"/>
  </si>
  <si>
    <t>農林水産業</t>
    <rPh sb="0" eb="1">
      <t>ノウ</t>
    </rPh>
    <rPh sb="1" eb="2">
      <t>ハヤシ</t>
    </rPh>
    <phoneticPr fontId="19"/>
  </si>
  <si>
    <t>鉱業</t>
    <rPh sb="0" eb="1">
      <t>コウ</t>
    </rPh>
    <rPh sb="1" eb="2">
      <t>ギョウ</t>
    </rPh>
    <phoneticPr fontId="19"/>
  </si>
  <si>
    <t>金融・保険業</t>
    <rPh sb="0" eb="2">
      <t>キンユウ</t>
    </rPh>
    <rPh sb="3" eb="6">
      <t>ホケンギョウ</t>
    </rPh>
    <phoneticPr fontId="19"/>
  </si>
  <si>
    <t>全国</t>
    <rPh sb="1" eb="2">
      <t>クニ</t>
    </rPh>
    <phoneticPr fontId="19"/>
  </si>
  <si>
    <t>専門・科学技術、業務支援サービス業</t>
    <rPh sb="0" eb="2">
      <t>センモン</t>
    </rPh>
    <rPh sb="3" eb="5">
      <t>カガク</t>
    </rPh>
    <rPh sb="5" eb="7">
      <t>ギジュツ</t>
    </rPh>
    <rPh sb="8" eb="10">
      <t>ギョウム</t>
    </rPh>
    <rPh sb="10" eb="12">
      <t>シエン</t>
    </rPh>
    <rPh sb="16" eb="17">
      <t>ギョウ</t>
    </rPh>
    <phoneticPr fontId="19"/>
  </si>
  <si>
    <t>全国</t>
    <rPh sb="0" eb="2">
      <t>ゼンコク</t>
    </rPh>
    <phoneticPr fontId="19"/>
  </si>
  <si>
    <t>グラフ：東北圏の各観測地点および東京の年間平均気温・年間日照時間の比較</t>
    <rPh sb="4" eb="6">
      <t>トウホク</t>
    </rPh>
    <rPh sb="6" eb="7">
      <t>ケン</t>
    </rPh>
    <rPh sb="8" eb="9">
      <t>カク</t>
    </rPh>
    <rPh sb="9" eb="11">
      <t>カンソク</t>
    </rPh>
    <rPh sb="11" eb="13">
      <t>チテン</t>
    </rPh>
    <rPh sb="16" eb="18">
      <t>トウキョウ</t>
    </rPh>
    <rPh sb="19" eb="21">
      <t>ネンカン</t>
    </rPh>
    <rPh sb="21" eb="23">
      <t>ヘイキン</t>
    </rPh>
    <rPh sb="23" eb="25">
      <t>キオン</t>
    </rPh>
    <rPh sb="26" eb="28">
      <t>ネンカン</t>
    </rPh>
    <rPh sb="28" eb="30">
      <t>ニッショウ</t>
    </rPh>
    <rPh sb="30" eb="32">
      <t>ジカン</t>
    </rPh>
    <rPh sb="33" eb="35">
      <t>ヒカク</t>
    </rPh>
    <phoneticPr fontId="2"/>
  </si>
  <si>
    <t>グラフ：東北圏の各観測地点および東京の年間降水量・年間降雪量の比較</t>
    <rPh sb="4" eb="6">
      <t>トウホク</t>
    </rPh>
    <rPh sb="6" eb="7">
      <t>ケン</t>
    </rPh>
    <rPh sb="8" eb="9">
      <t>カク</t>
    </rPh>
    <rPh sb="9" eb="11">
      <t>カンソク</t>
    </rPh>
    <rPh sb="11" eb="13">
      <t>チテン</t>
    </rPh>
    <rPh sb="16" eb="18">
      <t>トウキョウ</t>
    </rPh>
    <rPh sb="19" eb="21">
      <t>ネンカン</t>
    </rPh>
    <rPh sb="21" eb="24">
      <t>コウスイリョウ</t>
    </rPh>
    <rPh sb="25" eb="27">
      <t>ネンカン</t>
    </rPh>
    <rPh sb="27" eb="29">
      <t>コウセツ</t>
    </rPh>
    <rPh sb="29" eb="30">
      <t>リョウ</t>
    </rPh>
    <rPh sb="31" eb="33">
      <t>ヒカク</t>
    </rPh>
    <phoneticPr fontId="2"/>
  </si>
  <si>
    <t>グラフ：長期人口推移</t>
    <rPh sb="4" eb="6">
      <t>チョウキ</t>
    </rPh>
    <rPh sb="6" eb="8">
      <t>ジンコウ</t>
    </rPh>
    <rPh sb="8" eb="10">
      <t>スイイ</t>
    </rPh>
    <phoneticPr fontId="2"/>
  </si>
  <si>
    <t>グラフ：５歳階級別人口構成</t>
    <rPh sb="5" eb="6">
      <t>サイ</t>
    </rPh>
    <rPh sb="6" eb="8">
      <t>カイキュウ</t>
    </rPh>
    <rPh sb="8" eb="9">
      <t>ベツ</t>
    </rPh>
    <rPh sb="9" eb="11">
      <t>ジンコウ</t>
    </rPh>
    <rPh sb="11" eb="13">
      <t>コウセイ</t>
    </rPh>
    <phoneticPr fontId="2"/>
  </si>
  <si>
    <t>年少人口（0～14歳）</t>
    <rPh sb="0" eb="2">
      <t>ネンショウ</t>
    </rPh>
    <rPh sb="2" eb="4">
      <t>ジンコウ</t>
    </rPh>
    <phoneticPr fontId="2"/>
  </si>
  <si>
    <t>生産年齢人口（15～64歳）</t>
    <rPh sb="0" eb="2">
      <t>セイサン</t>
    </rPh>
    <rPh sb="2" eb="4">
      <t>ネンレイ</t>
    </rPh>
    <rPh sb="4" eb="6">
      <t>ジンコウ</t>
    </rPh>
    <phoneticPr fontId="2"/>
  </si>
  <si>
    <t>老年人口（65歳以上）</t>
    <rPh sb="0" eb="2">
      <t>ロウネン</t>
    </rPh>
    <rPh sb="2" eb="4">
      <t>ジンコウ</t>
    </rPh>
    <phoneticPr fontId="2"/>
  </si>
  <si>
    <t xml:space="preserve">グラフ：人口規模毎の高齢化率上昇幅と2045年高齢化率の中央値
</t>
    <phoneticPr fontId="2"/>
  </si>
  <si>
    <t xml:space="preserve">グラフ：市町村毎の高齢化の進行度（福島県を除く）
</t>
    <phoneticPr fontId="2"/>
  </si>
  <si>
    <t>グラフ：人口動態</t>
    <rPh sb="4" eb="6">
      <t>ジンコウ</t>
    </rPh>
    <rPh sb="6" eb="8">
      <t>ドウタイ</t>
    </rPh>
    <phoneticPr fontId="2"/>
  </si>
  <si>
    <t>グラフ：社会移動</t>
    <rPh sb="4" eb="6">
      <t>シャカイ</t>
    </rPh>
    <rPh sb="6" eb="8">
      <t>イドウ</t>
    </rPh>
    <phoneticPr fontId="2"/>
  </si>
  <si>
    <t>第１次産業</t>
    <rPh sb="0" eb="1">
      <t>ダイ</t>
    </rPh>
    <rPh sb="2" eb="3">
      <t>ジ</t>
    </rPh>
    <rPh sb="3" eb="5">
      <t>サンギョウ</t>
    </rPh>
    <phoneticPr fontId="2"/>
  </si>
  <si>
    <t>第２次産業</t>
    <rPh sb="0" eb="1">
      <t>ダイ</t>
    </rPh>
    <rPh sb="2" eb="3">
      <t>ジ</t>
    </rPh>
    <rPh sb="3" eb="5">
      <t>サンギョウ</t>
    </rPh>
    <phoneticPr fontId="2"/>
  </si>
  <si>
    <t>第３次産業</t>
    <rPh sb="0" eb="1">
      <t>ダイ</t>
    </rPh>
    <rPh sb="2" eb="3">
      <t>ジ</t>
    </rPh>
    <rPh sb="3" eb="5">
      <t>サンギョウ</t>
    </rPh>
    <phoneticPr fontId="2"/>
  </si>
  <si>
    <t>いわき市</t>
  </si>
  <si>
    <t>郡山市</t>
  </si>
  <si>
    <t>福島市</t>
  </si>
  <si>
    <t>会津若松市</t>
  </si>
  <si>
    <t>須賀川市</t>
  </si>
  <si>
    <t>伊達市</t>
  </si>
  <si>
    <t>白河市</t>
  </si>
  <si>
    <t>二本松市</t>
  </si>
  <si>
    <t>南相馬市</t>
  </si>
  <si>
    <t>富谷町</t>
  </si>
  <si>
    <t>喜多方市</t>
  </si>
  <si>
    <t>相馬市</t>
  </si>
  <si>
    <t>田村市</t>
  </si>
  <si>
    <t>本宮市</t>
  </si>
  <si>
    <t>会津美里町</t>
  </si>
  <si>
    <t>西郷村</t>
  </si>
  <si>
    <t>三春町</t>
  </si>
  <si>
    <t>矢吹町</t>
  </si>
  <si>
    <t>会津坂下町</t>
  </si>
  <si>
    <t>南会津町</t>
  </si>
  <si>
    <t>石川町</t>
  </si>
  <si>
    <t>猪苗代町</t>
  </si>
  <si>
    <t>川俣町</t>
  </si>
  <si>
    <t>棚倉町</t>
  </si>
  <si>
    <t>鏡石町</t>
  </si>
  <si>
    <t>桑折町</t>
  </si>
  <si>
    <t>小野町</t>
  </si>
  <si>
    <t>国見町</t>
  </si>
  <si>
    <t>塙町</t>
  </si>
  <si>
    <t>大玉村</t>
  </si>
  <si>
    <t>新地町</t>
  </si>
  <si>
    <t>玉川村</t>
  </si>
  <si>
    <t>西会津町</t>
  </si>
  <si>
    <t>浅川町</t>
  </si>
  <si>
    <t>平田村</t>
  </si>
  <si>
    <t>泉崎村</t>
  </si>
  <si>
    <t>矢祭町</t>
  </si>
  <si>
    <t>山形県金山町</t>
    <rPh sb="0" eb="3">
      <t>ヤマガタケン</t>
    </rPh>
    <phoneticPr fontId="2"/>
  </si>
  <si>
    <t>下郷町</t>
  </si>
  <si>
    <t>天栄村</t>
  </si>
  <si>
    <t>古殿町</t>
  </si>
  <si>
    <t>中島村</t>
  </si>
  <si>
    <t>只見町</t>
  </si>
  <si>
    <t>広野町</t>
  </si>
  <si>
    <t>磐梯町</t>
  </si>
  <si>
    <t>鮫川村</t>
  </si>
  <si>
    <t>柳津町</t>
  </si>
  <si>
    <t>湯川村</t>
  </si>
  <si>
    <t>北塩原村</t>
  </si>
  <si>
    <t>福島県金山町</t>
    <rPh sb="0" eb="2">
      <t>フクシマ</t>
    </rPh>
    <rPh sb="2" eb="3">
      <t>ケン</t>
    </rPh>
    <phoneticPr fontId="2"/>
  </si>
  <si>
    <t>川内村</t>
  </si>
  <si>
    <t>三島町</t>
  </si>
  <si>
    <t>昭和村</t>
  </si>
  <si>
    <t>楢葉町</t>
  </si>
  <si>
    <t>檜枝岐村</t>
  </si>
  <si>
    <t>葛尾村</t>
  </si>
  <si>
    <t>飯舘村</t>
  </si>
  <si>
    <t>富岡町</t>
  </si>
  <si>
    <t>大熊町</t>
  </si>
  <si>
    <t>双葉町</t>
  </si>
  <si>
    <t>浪江町</t>
  </si>
  <si>
    <t>-</t>
    <phoneticPr fontId="2"/>
  </si>
  <si>
    <t>グラフ：市町村毎の産業特性（2015年）</t>
    <rPh sb="4" eb="7">
      <t>シチョウソン</t>
    </rPh>
    <rPh sb="7" eb="8">
      <t>ゴト</t>
    </rPh>
    <rPh sb="9" eb="11">
      <t>サンギョウ</t>
    </rPh>
    <rPh sb="11" eb="13">
      <t>トクセイ</t>
    </rPh>
    <rPh sb="18" eb="19">
      <t>ネン</t>
    </rPh>
    <phoneticPr fontId="2"/>
  </si>
  <si>
    <t>全国</t>
    <rPh sb="0" eb="2">
      <t>ゼンコク</t>
    </rPh>
    <phoneticPr fontId="4"/>
  </si>
  <si>
    <t>東北</t>
    <rPh sb="0" eb="2">
      <t>トウホク</t>
    </rPh>
    <phoneticPr fontId="4"/>
  </si>
  <si>
    <t>全産業</t>
    <rPh sb="0" eb="3">
      <t>ゼンサンギョウ</t>
    </rPh>
    <phoneticPr fontId="6"/>
  </si>
  <si>
    <t>製造業</t>
    <rPh sb="0" eb="3">
      <t>セイゾウギョウ</t>
    </rPh>
    <phoneticPr fontId="6"/>
  </si>
  <si>
    <t>非製造業</t>
    <rPh sb="0" eb="4">
      <t>ヒセイゾウギョウ</t>
    </rPh>
    <phoneticPr fontId="6"/>
  </si>
  <si>
    <t>グラフ：業況判断ＤＩの推移（東北６県）</t>
    <rPh sb="4" eb="6">
      <t>ギョウキョウ</t>
    </rPh>
    <rPh sb="6" eb="8">
      <t>ハンダン</t>
    </rPh>
    <rPh sb="11" eb="13">
      <t>スイイ</t>
    </rPh>
    <rPh sb="14" eb="16">
      <t>トウホク</t>
    </rPh>
    <rPh sb="17" eb="18">
      <t>ケン</t>
    </rPh>
    <phoneticPr fontId="2"/>
  </si>
  <si>
    <t>東北圏</t>
    <rPh sb="0" eb="2">
      <t>トウホク</t>
    </rPh>
    <rPh sb="2" eb="3">
      <t>ケン</t>
    </rPh>
    <phoneticPr fontId="2"/>
  </si>
  <si>
    <t>青森県</t>
    <rPh sb="0" eb="2">
      <t>アオモリ</t>
    </rPh>
    <rPh sb="2" eb="3">
      <t>ケン</t>
    </rPh>
    <phoneticPr fontId="2"/>
  </si>
  <si>
    <t>岩手県</t>
    <rPh sb="0" eb="2">
      <t>イワテ</t>
    </rPh>
    <rPh sb="2" eb="3">
      <t>ケン</t>
    </rPh>
    <phoneticPr fontId="2"/>
  </si>
  <si>
    <t>宮城県</t>
    <rPh sb="0" eb="2">
      <t>ミヤギ</t>
    </rPh>
    <rPh sb="2" eb="3">
      <t>ケン</t>
    </rPh>
    <phoneticPr fontId="2"/>
  </si>
  <si>
    <t>秋田県</t>
    <rPh sb="0" eb="2">
      <t>アキタ</t>
    </rPh>
    <rPh sb="2" eb="3">
      <t>ケン</t>
    </rPh>
    <phoneticPr fontId="2"/>
  </si>
  <si>
    <t>山形県</t>
    <rPh sb="0" eb="2">
      <t>ヤマガタ</t>
    </rPh>
    <rPh sb="2" eb="3">
      <t>ケン</t>
    </rPh>
    <phoneticPr fontId="2"/>
  </si>
  <si>
    <t>福島県</t>
    <rPh sb="0" eb="2">
      <t>フクシマ</t>
    </rPh>
    <rPh sb="2" eb="3">
      <t>ケン</t>
    </rPh>
    <phoneticPr fontId="2"/>
  </si>
  <si>
    <t>新潟県</t>
    <rPh sb="0" eb="2">
      <t>ニイガタ</t>
    </rPh>
    <rPh sb="2" eb="3">
      <t>ケン</t>
    </rPh>
    <phoneticPr fontId="2"/>
  </si>
  <si>
    <t>グラフ：企業倒産件数の推移</t>
    <rPh sb="4" eb="6">
      <t>キギョウ</t>
    </rPh>
    <rPh sb="6" eb="8">
      <t>トウサン</t>
    </rPh>
    <rPh sb="8" eb="10">
      <t>ケンスウ</t>
    </rPh>
    <rPh sb="11" eb="13">
      <t>スイイ</t>
    </rPh>
    <phoneticPr fontId="2"/>
  </si>
  <si>
    <t>電子部品・デバイス工業</t>
    <phoneticPr fontId="2"/>
  </si>
  <si>
    <t>情報通信機械工業</t>
  </si>
  <si>
    <t>輸送機械工業</t>
  </si>
  <si>
    <t>食料品工業</t>
    <phoneticPr fontId="2"/>
  </si>
  <si>
    <t>全産業</t>
    <rPh sb="0" eb="3">
      <t>ゼンサンギョウ</t>
    </rPh>
    <phoneticPr fontId="2"/>
  </si>
  <si>
    <t>製造業</t>
    <rPh sb="0" eb="3">
      <t>セイゾウギョウ</t>
    </rPh>
    <phoneticPr fontId="2"/>
  </si>
  <si>
    <t>非製造業</t>
    <rPh sb="0" eb="4">
      <t>ヒセイゾウギョウ</t>
    </rPh>
    <phoneticPr fontId="2"/>
  </si>
  <si>
    <t>グラフ：企業設備投資実績・計画の推移</t>
    <rPh sb="4" eb="6">
      <t>キギョウ</t>
    </rPh>
    <rPh sb="6" eb="8">
      <t>セツビ</t>
    </rPh>
    <rPh sb="8" eb="10">
      <t>トウシ</t>
    </rPh>
    <rPh sb="10" eb="12">
      <t>ジッセキ</t>
    </rPh>
    <rPh sb="13" eb="15">
      <t>ケイカク</t>
    </rPh>
    <rPh sb="16" eb="18">
      <t>スイイ</t>
    </rPh>
    <phoneticPr fontId="2"/>
  </si>
  <si>
    <t>（単位：人）</t>
    <rPh sb="1" eb="3">
      <t>タンイ</t>
    </rPh>
    <rPh sb="4" eb="5">
      <t>ヒト</t>
    </rPh>
    <phoneticPr fontId="2"/>
  </si>
  <si>
    <t>※ 2014年以降は日本人移動者の数</t>
    <rPh sb="6" eb="7">
      <t>ネン</t>
    </rPh>
    <rPh sb="7" eb="9">
      <t>イコウ</t>
    </rPh>
    <rPh sb="10" eb="13">
      <t>ニホンジン</t>
    </rPh>
    <rPh sb="13" eb="15">
      <t>イドウ</t>
    </rPh>
    <rPh sb="15" eb="16">
      <t>シャ</t>
    </rPh>
    <rPh sb="17" eb="18">
      <t>カズ</t>
    </rPh>
    <phoneticPr fontId="2"/>
  </si>
  <si>
    <t>（単位：人）</t>
    <rPh sb="1" eb="3">
      <t>タンイ</t>
    </rPh>
    <rPh sb="4" eb="5">
      <t>ヒト</t>
    </rPh>
    <phoneticPr fontId="2"/>
  </si>
  <si>
    <t>（単位：件）</t>
    <rPh sb="1" eb="3">
      <t>タンイ</t>
    </rPh>
    <rPh sb="4" eb="5">
      <t>ケン</t>
    </rPh>
    <phoneticPr fontId="2"/>
  </si>
  <si>
    <t>（単位：％）</t>
    <rPh sb="1" eb="3">
      <t>タンイ</t>
    </rPh>
    <phoneticPr fontId="2"/>
  </si>
  <si>
    <t xml:space="preserve">就業者    </t>
    <phoneticPr fontId="14"/>
  </si>
  <si>
    <t>完全失業者</t>
    <phoneticPr fontId="14"/>
  </si>
  <si>
    <t>非労働力</t>
    <phoneticPr fontId="14"/>
  </si>
  <si>
    <t>グラフ：就業者数等の推移</t>
    <rPh sb="4" eb="7">
      <t>シュウギョウシャ</t>
    </rPh>
    <rPh sb="7" eb="8">
      <t>スウ</t>
    </rPh>
    <rPh sb="8" eb="9">
      <t>トウ</t>
    </rPh>
    <rPh sb="10" eb="12">
      <t>スイイ</t>
    </rPh>
    <phoneticPr fontId="14"/>
  </si>
  <si>
    <t>※ 15歳以上人口</t>
    <rPh sb="4" eb="5">
      <t>サイ</t>
    </rPh>
    <rPh sb="5" eb="7">
      <t>イジョウ</t>
    </rPh>
    <rPh sb="7" eb="9">
      <t>ジンコウ</t>
    </rPh>
    <phoneticPr fontId="2"/>
  </si>
  <si>
    <t>（単位：倍）</t>
    <rPh sb="1" eb="3">
      <t>タンイ</t>
    </rPh>
    <rPh sb="4" eb="5">
      <t>バイ</t>
    </rPh>
    <phoneticPr fontId="2"/>
  </si>
  <si>
    <t>全国</t>
    <rPh sb="0" eb="2">
      <t>ゼンコク</t>
    </rPh>
    <phoneticPr fontId="6"/>
  </si>
  <si>
    <t>（単位：円）</t>
    <rPh sb="1" eb="3">
      <t>タンイ</t>
    </rPh>
    <rPh sb="4" eb="5">
      <t>エン</t>
    </rPh>
    <phoneticPr fontId="2"/>
  </si>
  <si>
    <t>グラフ：現金給与総額（労働者１人当たり）の推移</t>
    <rPh sb="4" eb="6">
      <t>ゲンキン</t>
    </rPh>
    <rPh sb="6" eb="8">
      <t>キュウヨ</t>
    </rPh>
    <rPh sb="8" eb="10">
      <t>ソウガク</t>
    </rPh>
    <rPh sb="11" eb="14">
      <t>ロウドウシャ</t>
    </rPh>
    <rPh sb="15" eb="16">
      <t>ニン</t>
    </rPh>
    <rPh sb="16" eb="17">
      <t>ア</t>
    </rPh>
    <rPh sb="21" eb="23">
      <t>スイイ</t>
    </rPh>
    <phoneticPr fontId="2"/>
  </si>
  <si>
    <t>東北</t>
  </si>
  <si>
    <t>グラフ：地域別消費総合指数の推移（季節調整値）（東北６県）</t>
    <rPh sb="4" eb="6">
      <t>チイキ</t>
    </rPh>
    <rPh sb="6" eb="7">
      <t>ベツ</t>
    </rPh>
    <rPh sb="7" eb="9">
      <t>ショウヒ</t>
    </rPh>
    <rPh sb="9" eb="11">
      <t>ソウゴウ</t>
    </rPh>
    <rPh sb="11" eb="13">
      <t>シスウ</t>
    </rPh>
    <rPh sb="14" eb="16">
      <t>スイイ</t>
    </rPh>
    <rPh sb="17" eb="19">
      <t>キセツ</t>
    </rPh>
    <rPh sb="19" eb="22">
      <t>チョウセイチ</t>
    </rPh>
    <rPh sb="24" eb="26">
      <t>トウホク</t>
    </rPh>
    <rPh sb="27" eb="28">
      <t>ケン</t>
    </rPh>
    <phoneticPr fontId="2"/>
  </si>
  <si>
    <t>（2012年＝100）</t>
    <phoneticPr fontId="2"/>
  </si>
  <si>
    <t>グラフ：消費者物価指数の推移（東北６県）</t>
    <rPh sb="4" eb="7">
      <t>ショウヒシャ</t>
    </rPh>
    <rPh sb="7" eb="9">
      <t>ブッカ</t>
    </rPh>
    <rPh sb="9" eb="11">
      <t>シスウ</t>
    </rPh>
    <rPh sb="12" eb="14">
      <t>スイイ</t>
    </rPh>
    <rPh sb="15" eb="17">
      <t>トウホク</t>
    </rPh>
    <rPh sb="18" eb="19">
      <t>ケン</t>
    </rPh>
    <phoneticPr fontId="2"/>
  </si>
  <si>
    <t>東北販売額</t>
    <rPh sb="0" eb="2">
      <t>トウホク</t>
    </rPh>
    <rPh sb="2" eb="4">
      <t>ハンバイ</t>
    </rPh>
    <rPh sb="4" eb="5">
      <t>ガク</t>
    </rPh>
    <phoneticPr fontId="4"/>
  </si>
  <si>
    <t>東北－前年同期比</t>
    <rPh sb="3" eb="5">
      <t>ゼンネン</t>
    </rPh>
    <rPh sb="5" eb="8">
      <t>ドウキヒ</t>
    </rPh>
    <phoneticPr fontId="4"/>
  </si>
  <si>
    <t>全国販売額</t>
    <rPh sb="0" eb="2">
      <t>ゼンコク</t>
    </rPh>
    <rPh sb="2" eb="4">
      <t>ハンバイ</t>
    </rPh>
    <rPh sb="4" eb="5">
      <t>ガク</t>
    </rPh>
    <phoneticPr fontId="4"/>
  </si>
  <si>
    <t>全国－前年同期比</t>
    <rPh sb="0" eb="2">
      <t>ゼンコク</t>
    </rPh>
    <rPh sb="3" eb="5">
      <t>ゼンネン</t>
    </rPh>
    <rPh sb="5" eb="8">
      <t>ドウキヒ</t>
    </rPh>
    <phoneticPr fontId="4"/>
  </si>
  <si>
    <t>グラフ：百貨店販売額の推移（東北６県）</t>
    <rPh sb="4" eb="7">
      <t>ヒャッカテン</t>
    </rPh>
    <rPh sb="7" eb="9">
      <t>ハンバイ</t>
    </rPh>
    <rPh sb="9" eb="10">
      <t>ガク</t>
    </rPh>
    <rPh sb="11" eb="13">
      <t>スイイ</t>
    </rPh>
    <rPh sb="14" eb="16">
      <t>トウホク</t>
    </rPh>
    <rPh sb="17" eb="18">
      <t>ケン</t>
    </rPh>
    <phoneticPr fontId="4"/>
  </si>
  <si>
    <t>グラフ：スーパーマーケット販売額の推移（東北６県）</t>
    <rPh sb="13" eb="15">
      <t>ハンバイ</t>
    </rPh>
    <rPh sb="15" eb="16">
      <t>ガク</t>
    </rPh>
    <rPh sb="17" eb="19">
      <t>スイイ</t>
    </rPh>
    <rPh sb="20" eb="22">
      <t>トウホク</t>
    </rPh>
    <rPh sb="23" eb="24">
      <t>ケン</t>
    </rPh>
    <phoneticPr fontId="4"/>
  </si>
  <si>
    <t>グラフ：コンビニエンスストア販売額の推移（東北６県）</t>
    <rPh sb="14" eb="16">
      <t>ハンバイ</t>
    </rPh>
    <rPh sb="16" eb="17">
      <t>ガク</t>
    </rPh>
    <rPh sb="18" eb="20">
      <t>スイイ</t>
    </rPh>
    <rPh sb="21" eb="23">
      <t>トウホク</t>
    </rPh>
    <rPh sb="24" eb="25">
      <t>ケン</t>
    </rPh>
    <phoneticPr fontId="4"/>
  </si>
  <si>
    <t>就職</t>
    <rPh sb="0" eb="2">
      <t>シュウショク</t>
    </rPh>
    <phoneticPr fontId="4"/>
  </si>
  <si>
    <t>その他</t>
    <rPh sb="2" eb="3">
      <t>タ</t>
    </rPh>
    <phoneticPr fontId="4"/>
  </si>
  <si>
    <t>（単位：人）</t>
    <rPh sb="1" eb="3">
      <t>タンイ</t>
    </rPh>
    <rPh sb="4" eb="5">
      <t>ニン</t>
    </rPh>
    <phoneticPr fontId="2"/>
  </si>
  <si>
    <t>東北圏</t>
  </si>
  <si>
    <t>卒業者計</t>
    <rPh sb="0" eb="3">
      <t>ソツギョウシャ</t>
    </rPh>
    <rPh sb="3" eb="4">
      <t>ケイ</t>
    </rPh>
    <phoneticPr fontId="4"/>
  </si>
  <si>
    <t>専修学校等進学</t>
    <rPh sb="0" eb="2">
      <t>センシュウ</t>
    </rPh>
    <rPh sb="2" eb="5">
      <t>ガッコウトウ</t>
    </rPh>
    <rPh sb="5" eb="7">
      <t>シンガク</t>
    </rPh>
    <phoneticPr fontId="4"/>
  </si>
  <si>
    <t>大学等進学</t>
    <rPh sb="0" eb="2">
      <t>ダイガク</t>
    </rPh>
    <rPh sb="2" eb="3">
      <t>ナド</t>
    </rPh>
    <rPh sb="3" eb="5">
      <t>シンガク</t>
    </rPh>
    <phoneticPr fontId="4"/>
  </si>
  <si>
    <t>大学</t>
    <rPh sb="0" eb="2">
      <t>ダイガク</t>
    </rPh>
    <phoneticPr fontId="2"/>
  </si>
  <si>
    <t>短期大学</t>
    <rPh sb="0" eb="2">
      <t>タンキ</t>
    </rPh>
    <rPh sb="2" eb="4">
      <t>ダイガク</t>
    </rPh>
    <phoneticPr fontId="2"/>
  </si>
  <si>
    <t>高等専門学校</t>
    <rPh sb="0" eb="2">
      <t>コウトウ</t>
    </rPh>
    <rPh sb="2" eb="4">
      <t>センモン</t>
    </rPh>
    <rPh sb="4" eb="6">
      <t>ガッコウ</t>
    </rPh>
    <phoneticPr fontId="2"/>
  </si>
  <si>
    <t>国立</t>
    <rPh sb="0" eb="2">
      <t>コクリツ</t>
    </rPh>
    <phoneticPr fontId="2"/>
  </si>
  <si>
    <t>公立</t>
    <rPh sb="0" eb="2">
      <t>コウリツ</t>
    </rPh>
    <phoneticPr fontId="2"/>
  </si>
  <si>
    <t>私立</t>
    <rPh sb="0" eb="2">
      <t>シリツ</t>
    </rPh>
    <phoneticPr fontId="2"/>
  </si>
  <si>
    <t>米</t>
    <rPh sb="0" eb="1">
      <t>コメ</t>
    </rPh>
    <phoneticPr fontId="14"/>
  </si>
  <si>
    <t>野菜</t>
    <rPh sb="0" eb="2">
      <t>ヤサイ</t>
    </rPh>
    <phoneticPr fontId="14"/>
  </si>
  <si>
    <t>果実</t>
    <rPh sb="0" eb="2">
      <t>カジツ</t>
    </rPh>
    <phoneticPr fontId="14"/>
  </si>
  <si>
    <t>畜産</t>
    <rPh sb="0" eb="1">
      <t>チクサン</t>
    </rPh>
    <phoneticPr fontId="14"/>
  </si>
  <si>
    <t>農業産出額</t>
    <rPh sb="0" eb="2">
      <t>ノウギョウ</t>
    </rPh>
    <rPh sb="2" eb="5">
      <t>サンシュツガク</t>
    </rPh>
    <phoneticPr fontId="4"/>
  </si>
  <si>
    <t>（単位：億円）</t>
    <rPh sb="1" eb="3">
      <t>タンイ</t>
    </rPh>
    <rPh sb="4" eb="6">
      <t>オクエン</t>
    </rPh>
    <phoneticPr fontId="2"/>
  </si>
  <si>
    <t>グラフ：農業産出額の推移</t>
    <rPh sb="4" eb="6">
      <t>ノウギョウ</t>
    </rPh>
    <rPh sb="6" eb="9">
      <t>サンシュツガク</t>
    </rPh>
    <rPh sb="10" eb="12">
      <t>スイイ</t>
    </rPh>
    <phoneticPr fontId="2"/>
  </si>
  <si>
    <t>米</t>
  </si>
  <si>
    <t>グラフ：農業地域類型別の経営耕地面積割合（2015年）</t>
    <rPh sb="4" eb="6">
      <t>ノウギョウ</t>
    </rPh>
    <rPh sb="6" eb="8">
      <t>チイキ</t>
    </rPh>
    <rPh sb="8" eb="10">
      <t>ルイケイ</t>
    </rPh>
    <rPh sb="10" eb="11">
      <t>ベツ</t>
    </rPh>
    <rPh sb="12" eb="14">
      <t>ケイエイ</t>
    </rPh>
    <rPh sb="14" eb="16">
      <t>コウチ</t>
    </rPh>
    <rPh sb="16" eb="18">
      <t>メンセキ</t>
    </rPh>
    <rPh sb="18" eb="20">
      <t>ワリアイ</t>
    </rPh>
    <rPh sb="25" eb="26">
      <t>ネン</t>
    </rPh>
    <phoneticPr fontId="2"/>
  </si>
  <si>
    <t>（単位：ha）</t>
    <rPh sb="1" eb="3">
      <t>タンイ</t>
    </rPh>
    <phoneticPr fontId="2"/>
  </si>
  <si>
    <t>経営耕地総面積</t>
  </si>
  <si>
    <t>都市的地域</t>
  </si>
  <si>
    <t>平地農業地域</t>
  </si>
  <si>
    <t>中間農業地域</t>
  </si>
  <si>
    <t>山間農業地域</t>
  </si>
  <si>
    <t>0.5～1.0</t>
  </si>
  <si>
    <t>1.0～1.5</t>
  </si>
  <si>
    <t>1.5～2.0</t>
  </si>
  <si>
    <t>2.0～3.0</t>
  </si>
  <si>
    <t>3.0～5.0</t>
  </si>
  <si>
    <t>5.0～10.0</t>
  </si>
  <si>
    <t>東北圏</t>
    <phoneticPr fontId="6"/>
  </si>
  <si>
    <t>0.3 ha未満</t>
  </si>
  <si>
    <t>グラフ：農業経営体の経営耕地面積規模別構成（2015年）</t>
    <rPh sb="4" eb="6">
      <t>ノウギョウ</t>
    </rPh>
    <rPh sb="6" eb="9">
      <t>ケイエイタイ</t>
    </rPh>
    <rPh sb="10" eb="12">
      <t>ケイエイ</t>
    </rPh>
    <rPh sb="12" eb="14">
      <t>コウチ</t>
    </rPh>
    <rPh sb="14" eb="16">
      <t>メンセキ</t>
    </rPh>
    <rPh sb="16" eb="18">
      <t>キボ</t>
    </rPh>
    <rPh sb="18" eb="19">
      <t>ベツ</t>
    </rPh>
    <rPh sb="19" eb="21">
      <t>コウセイ</t>
    </rPh>
    <rPh sb="26" eb="27">
      <t>ネン</t>
    </rPh>
    <phoneticPr fontId="2"/>
  </si>
  <si>
    <t>（単位：経営体）</t>
    <rPh sb="1" eb="3">
      <t>タンイ</t>
    </rPh>
    <rPh sb="4" eb="7">
      <t>ケイエイタイ</t>
    </rPh>
    <phoneticPr fontId="2"/>
  </si>
  <si>
    <t>※「0.3ha未満」には「経営耕地なし」を含む</t>
    <rPh sb="7" eb="9">
      <t>ミマン</t>
    </rPh>
    <rPh sb="13" eb="15">
      <t>ケイエイ</t>
    </rPh>
    <rPh sb="15" eb="17">
      <t>コウチ</t>
    </rPh>
    <rPh sb="21" eb="22">
      <t>フク</t>
    </rPh>
    <phoneticPr fontId="2"/>
  </si>
  <si>
    <t>総人口（人）</t>
    <rPh sb="0" eb="1">
      <t>ソウ</t>
    </rPh>
    <rPh sb="1" eb="3">
      <t>ジンコウ</t>
    </rPh>
    <rPh sb="4" eb="5">
      <t>ニン</t>
    </rPh>
    <phoneticPr fontId="2"/>
  </si>
  <si>
    <t>0.3ha未満</t>
    <phoneticPr fontId="2"/>
  </si>
  <si>
    <t>10ha以上</t>
    <phoneticPr fontId="2"/>
  </si>
  <si>
    <t>0.3～0.5</t>
    <phoneticPr fontId="2"/>
  </si>
  <si>
    <t>計</t>
    <rPh sb="0" eb="1">
      <t>ケイ</t>
    </rPh>
    <phoneticPr fontId="2"/>
  </si>
  <si>
    <t>農業経営体数（2015年）</t>
    <rPh sb="0" eb="2">
      <t>ノウギョウ</t>
    </rPh>
    <rPh sb="2" eb="5">
      <t>ケイエイタイ</t>
    </rPh>
    <rPh sb="5" eb="6">
      <t>スウ</t>
    </rPh>
    <rPh sb="11" eb="12">
      <t>ネン</t>
    </rPh>
    <phoneticPr fontId="2"/>
  </si>
  <si>
    <t>グラフ：農家数の推移</t>
    <rPh sb="4" eb="6">
      <t>ノウカ</t>
    </rPh>
    <rPh sb="6" eb="7">
      <t>スウ</t>
    </rPh>
    <rPh sb="8" eb="10">
      <t>スイイ</t>
    </rPh>
    <phoneticPr fontId="2"/>
  </si>
  <si>
    <t>（単位：戸）</t>
    <rPh sb="1" eb="3">
      <t>タンイ</t>
    </rPh>
    <rPh sb="4" eb="5">
      <t>コ</t>
    </rPh>
    <phoneticPr fontId="2"/>
  </si>
  <si>
    <t>青森県</t>
    <rPh sb="0" eb="2">
      <t>アオモリ</t>
    </rPh>
    <rPh sb="2" eb="3">
      <t>ケン</t>
    </rPh>
    <phoneticPr fontId="39"/>
  </si>
  <si>
    <t>岩手県</t>
    <rPh sb="0" eb="2">
      <t>イワテ</t>
    </rPh>
    <rPh sb="2" eb="3">
      <t>ケン</t>
    </rPh>
    <phoneticPr fontId="39"/>
  </si>
  <si>
    <t>宮城県</t>
    <rPh sb="0" eb="2">
      <t>ミヤギ</t>
    </rPh>
    <rPh sb="2" eb="3">
      <t>ケン</t>
    </rPh>
    <phoneticPr fontId="39"/>
  </si>
  <si>
    <t>秋田県</t>
    <rPh sb="0" eb="2">
      <t>アキタ</t>
    </rPh>
    <rPh sb="2" eb="3">
      <t>ケン</t>
    </rPh>
    <phoneticPr fontId="39"/>
  </si>
  <si>
    <t>山形県</t>
    <rPh sb="0" eb="2">
      <t>ヤマガタ</t>
    </rPh>
    <rPh sb="2" eb="3">
      <t>ケン</t>
    </rPh>
    <phoneticPr fontId="39"/>
  </si>
  <si>
    <t>福島県</t>
    <rPh sb="0" eb="2">
      <t>フクシマ</t>
    </rPh>
    <rPh sb="2" eb="3">
      <t>ケン</t>
    </rPh>
    <phoneticPr fontId="39"/>
  </si>
  <si>
    <t>新潟県</t>
    <rPh sb="0" eb="2">
      <t>ニイガタ</t>
    </rPh>
    <rPh sb="2" eb="3">
      <t>ケン</t>
    </rPh>
    <phoneticPr fontId="39"/>
  </si>
  <si>
    <t>総農家</t>
    <rPh sb="0" eb="1">
      <t>ソウ</t>
    </rPh>
    <rPh sb="1" eb="3">
      <t>ノウカ</t>
    </rPh>
    <phoneticPr fontId="2"/>
  </si>
  <si>
    <t>80歳以上</t>
    <rPh sb="2" eb="3">
      <t>サイ</t>
    </rPh>
    <rPh sb="3" eb="5">
      <t>イジョウ</t>
    </rPh>
    <phoneticPr fontId="4"/>
  </si>
  <si>
    <t>70～79歳</t>
    <rPh sb="5" eb="6">
      <t>サイ</t>
    </rPh>
    <phoneticPr fontId="4"/>
  </si>
  <si>
    <t>60～69歳</t>
    <rPh sb="5" eb="6">
      <t>サイ</t>
    </rPh>
    <phoneticPr fontId="4"/>
  </si>
  <si>
    <t>50～59歳</t>
    <rPh sb="5" eb="6">
      <t>サイ</t>
    </rPh>
    <phoneticPr fontId="4"/>
  </si>
  <si>
    <t>40～49歳</t>
    <rPh sb="5" eb="6">
      <t>サイ</t>
    </rPh>
    <phoneticPr fontId="4"/>
  </si>
  <si>
    <t>30～39歳</t>
    <rPh sb="5" eb="6">
      <t>サイ</t>
    </rPh>
    <phoneticPr fontId="4"/>
  </si>
  <si>
    <t>15～29歳</t>
    <rPh sb="5" eb="6">
      <t>サイ</t>
    </rPh>
    <phoneticPr fontId="4"/>
  </si>
  <si>
    <t>計</t>
    <rPh sb="0" eb="1">
      <t>ケイ</t>
    </rPh>
    <phoneticPr fontId="4"/>
  </si>
  <si>
    <t>15 ～ 19歳</t>
    <rPh sb="7" eb="8">
      <t>サイ</t>
    </rPh>
    <phoneticPr fontId="4"/>
  </si>
  <si>
    <t>20 ～ 24</t>
  </si>
  <si>
    <t>25 ～ 29</t>
  </si>
  <si>
    <t>30 ～ 34</t>
  </si>
  <si>
    <t>35 ～ 39</t>
  </si>
  <si>
    <t>40 ～ 44</t>
  </si>
  <si>
    <t>45 ～ 49</t>
  </si>
  <si>
    <t>50 ～ 54</t>
  </si>
  <si>
    <t>55 ～ 59</t>
  </si>
  <si>
    <t>60 ～ 64</t>
  </si>
  <si>
    <t>65 ～ 69</t>
  </si>
  <si>
    <t xml:space="preserve">70 ～ 74 </t>
  </si>
  <si>
    <t xml:space="preserve">75 ～ 79 </t>
  </si>
  <si>
    <t xml:space="preserve">80 ～ 84 </t>
  </si>
  <si>
    <t>85歳以上</t>
    <rPh sb="2" eb="3">
      <t>サイ</t>
    </rPh>
    <rPh sb="3" eb="5">
      <t>イジョウ</t>
    </rPh>
    <phoneticPr fontId="4"/>
  </si>
  <si>
    <t>グラフ：農業就業人口の年齢構成</t>
    <rPh sb="4" eb="6">
      <t>ノウギョウ</t>
    </rPh>
    <rPh sb="6" eb="8">
      <t>シュウギョウ</t>
    </rPh>
    <rPh sb="8" eb="10">
      <t>ジンコウ</t>
    </rPh>
    <rPh sb="11" eb="13">
      <t>ネンレイ</t>
    </rPh>
    <rPh sb="13" eb="15">
      <t>コウセイ</t>
    </rPh>
    <phoneticPr fontId="2"/>
  </si>
  <si>
    <t>年齢別農業就業人口（販売農家）</t>
    <rPh sb="0" eb="2">
      <t>ネンレイ</t>
    </rPh>
    <rPh sb="2" eb="3">
      <t>ベツ</t>
    </rPh>
    <rPh sb="3" eb="5">
      <t>ノウギョウ</t>
    </rPh>
    <rPh sb="5" eb="7">
      <t>シュウギョウ</t>
    </rPh>
    <rPh sb="7" eb="9">
      <t>ジンコウ</t>
    </rPh>
    <rPh sb="10" eb="12">
      <t>ハンバイ</t>
    </rPh>
    <rPh sb="12" eb="14">
      <t>ノウカ</t>
    </rPh>
    <phoneticPr fontId="2"/>
  </si>
  <si>
    <t>加工農産物</t>
    <rPh sb="0" eb="2">
      <t>カコウ</t>
    </rPh>
    <phoneticPr fontId="4"/>
  </si>
  <si>
    <t>肉用牛</t>
    <rPh sb="0" eb="2">
      <t>ニクヨウ</t>
    </rPh>
    <rPh sb="2" eb="3">
      <t>ウシ</t>
    </rPh>
    <phoneticPr fontId="4"/>
  </si>
  <si>
    <t>乳用牛</t>
    <rPh sb="0" eb="2">
      <t>ニュウヨウ</t>
    </rPh>
    <rPh sb="2" eb="3">
      <t>ウシ</t>
    </rPh>
    <phoneticPr fontId="4"/>
  </si>
  <si>
    <t>豚</t>
    <rPh sb="0" eb="1">
      <t>ブタ</t>
    </rPh>
    <phoneticPr fontId="4"/>
  </si>
  <si>
    <t>鶏</t>
    <rPh sb="0" eb="1">
      <t>ニワトリ</t>
    </rPh>
    <phoneticPr fontId="4"/>
  </si>
  <si>
    <t>（単位：億円）</t>
    <rPh sb="1" eb="3">
      <t>タンイ</t>
    </rPh>
    <rPh sb="4" eb="6">
      <t>オクエン</t>
    </rPh>
    <phoneticPr fontId="4"/>
  </si>
  <si>
    <t>野菜</t>
    <rPh sb="0" eb="1">
      <t>ノ</t>
    </rPh>
    <rPh sb="1" eb="2">
      <t>ナ</t>
    </rPh>
    <phoneticPr fontId="4"/>
  </si>
  <si>
    <t>果実</t>
    <rPh sb="0" eb="1">
      <t>カ</t>
    </rPh>
    <rPh sb="1" eb="2">
      <t>ジツ</t>
    </rPh>
    <phoneticPr fontId="4"/>
  </si>
  <si>
    <t>青森</t>
    <rPh sb="0" eb="1">
      <t>アオ</t>
    </rPh>
    <rPh sb="1" eb="2">
      <t>モリ</t>
    </rPh>
    <phoneticPr fontId="2"/>
  </si>
  <si>
    <t>岩手</t>
    <rPh sb="0" eb="1">
      <t>イワ</t>
    </rPh>
    <rPh sb="1" eb="2">
      <t>テ</t>
    </rPh>
    <phoneticPr fontId="2"/>
  </si>
  <si>
    <t>宮城</t>
    <rPh sb="0" eb="1">
      <t>ミヤ</t>
    </rPh>
    <rPh sb="1" eb="2">
      <t>シロ</t>
    </rPh>
    <phoneticPr fontId="2"/>
  </si>
  <si>
    <t>秋田</t>
    <rPh sb="0" eb="1">
      <t>アキ</t>
    </rPh>
    <rPh sb="1" eb="2">
      <t>デン</t>
    </rPh>
    <phoneticPr fontId="2"/>
  </si>
  <si>
    <t>山形</t>
    <rPh sb="0" eb="1">
      <t>ヤマ</t>
    </rPh>
    <rPh sb="1" eb="2">
      <t>カタチ</t>
    </rPh>
    <phoneticPr fontId="2"/>
  </si>
  <si>
    <t>福島</t>
    <rPh sb="0" eb="1">
      <t>フク</t>
    </rPh>
    <rPh sb="1" eb="2">
      <t>シマ</t>
    </rPh>
    <phoneticPr fontId="2"/>
  </si>
  <si>
    <t>新潟</t>
    <rPh sb="0" eb="1">
      <t>シン</t>
    </rPh>
    <rPh sb="1" eb="2">
      <t>カタ</t>
    </rPh>
    <phoneticPr fontId="2"/>
  </si>
  <si>
    <t>グラフ：漁業産出額の推移</t>
    <rPh sb="4" eb="6">
      <t>ギョギョウ</t>
    </rPh>
    <rPh sb="6" eb="9">
      <t>サンシュツガク</t>
    </rPh>
    <rPh sb="10" eb="12">
      <t>スイイ</t>
    </rPh>
    <phoneticPr fontId="2"/>
  </si>
  <si>
    <t>（単位：百万円）</t>
    <rPh sb="1" eb="3">
      <t>タンイ</t>
    </rPh>
    <rPh sb="4" eb="7">
      <t>ヒャクマンエン</t>
    </rPh>
    <phoneticPr fontId="2"/>
  </si>
  <si>
    <t>海面漁業</t>
  </si>
  <si>
    <t>海面養殖業</t>
    <rPh sb="0" eb="2">
      <t>カイメン</t>
    </rPh>
    <phoneticPr fontId="35"/>
  </si>
  <si>
    <t>合計</t>
  </si>
  <si>
    <t>経営体数</t>
    <rPh sb="0" eb="3">
      <t>ケイエイタイ</t>
    </rPh>
    <rPh sb="3" eb="4">
      <t>スウ</t>
    </rPh>
    <phoneticPr fontId="6"/>
  </si>
  <si>
    <t>就業者数</t>
    <rPh sb="0" eb="3">
      <t>シュウギョウシャ</t>
    </rPh>
    <rPh sb="3" eb="4">
      <t>スウ</t>
    </rPh>
    <phoneticPr fontId="6"/>
  </si>
  <si>
    <t>70歳以上</t>
    <rPh sb="2" eb="3">
      <t>サイ</t>
    </rPh>
    <rPh sb="3" eb="5">
      <t>イジョウ</t>
    </rPh>
    <phoneticPr fontId="4"/>
  </si>
  <si>
    <t>60～69歳</t>
    <rPh sb="5" eb="6">
      <t>サイ</t>
    </rPh>
    <phoneticPr fontId="6"/>
  </si>
  <si>
    <t>40～49歳</t>
    <rPh sb="5" eb="6">
      <t>サイ</t>
    </rPh>
    <phoneticPr fontId="6"/>
  </si>
  <si>
    <t>グラフ：漁業経営体・就業者数の推移</t>
    <rPh sb="4" eb="6">
      <t>ギョギョウ</t>
    </rPh>
    <rPh sb="6" eb="9">
      <t>ケイエイタイ</t>
    </rPh>
    <rPh sb="10" eb="13">
      <t>シュウギョウシャ</t>
    </rPh>
    <rPh sb="13" eb="14">
      <t>スウ</t>
    </rPh>
    <rPh sb="15" eb="17">
      <t>スイイ</t>
    </rPh>
    <phoneticPr fontId="2"/>
  </si>
  <si>
    <t>グラフ：漁業就業人口の年齢構成</t>
    <rPh sb="4" eb="6">
      <t>ギョギョウ</t>
    </rPh>
    <rPh sb="6" eb="8">
      <t>シュウギョウ</t>
    </rPh>
    <rPh sb="8" eb="10">
      <t>ジンコウ</t>
    </rPh>
    <rPh sb="11" eb="13">
      <t>ネンレイ</t>
    </rPh>
    <rPh sb="13" eb="15">
      <t>コウセイ</t>
    </rPh>
    <phoneticPr fontId="2"/>
  </si>
  <si>
    <t>15～29歳</t>
    <rPh sb="5" eb="6">
      <t>サイ</t>
    </rPh>
    <phoneticPr fontId="2"/>
  </si>
  <si>
    <t>東北圏</t>
    <rPh sb="0" eb="2">
      <t>トウホク</t>
    </rPh>
    <rPh sb="2" eb="3">
      <t>ケン</t>
    </rPh>
    <phoneticPr fontId="39"/>
  </si>
  <si>
    <t>製造品出荷額等</t>
    <rPh sb="0" eb="3">
      <t>セイゾウヒン</t>
    </rPh>
    <rPh sb="3" eb="5">
      <t>シュッカ</t>
    </rPh>
    <rPh sb="5" eb="6">
      <t>ガク</t>
    </rPh>
    <rPh sb="6" eb="7">
      <t>トウ</t>
    </rPh>
    <phoneticPr fontId="2"/>
  </si>
  <si>
    <t>従業者数</t>
    <rPh sb="0" eb="1">
      <t>ジュウ</t>
    </rPh>
    <rPh sb="1" eb="4">
      <t>ギョウシャスウ</t>
    </rPh>
    <phoneticPr fontId="2"/>
  </si>
  <si>
    <t>繊維工業</t>
  </si>
  <si>
    <t>生活関連型計</t>
    <phoneticPr fontId="2"/>
  </si>
  <si>
    <t>グラフ：生活関連型製造業の製造品出荷額等の推移</t>
    <rPh sb="4" eb="6">
      <t>セイカツ</t>
    </rPh>
    <rPh sb="6" eb="9">
      <t>カンレンガタ</t>
    </rPh>
    <rPh sb="9" eb="12">
      <t>セイゾウギョウ</t>
    </rPh>
    <rPh sb="13" eb="16">
      <t>セイゾウヒン</t>
    </rPh>
    <rPh sb="16" eb="18">
      <t>シュッカ</t>
    </rPh>
    <rPh sb="18" eb="19">
      <t>ガク</t>
    </rPh>
    <rPh sb="19" eb="20">
      <t>トウ</t>
    </rPh>
    <rPh sb="21" eb="23">
      <t>スイイ</t>
    </rPh>
    <phoneticPr fontId="2"/>
  </si>
  <si>
    <t>（単位：万円）</t>
    <rPh sb="1" eb="3">
      <t>タンイ</t>
    </rPh>
    <rPh sb="4" eb="6">
      <t>マンエン</t>
    </rPh>
    <phoneticPr fontId="2"/>
  </si>
  <si>
    <t>印刷・同関連業</t>
    <rPh sb="6" eb="7">
      <t>ギョウ</t>
    </rPh>
    <phoneticPr fontId="2"/>
  </si>
  <si>
    <t>食料品製造業</t>
    <rPh sb="3" eb="6">
      <t>セイゾウギョウ</t>
    </rPh>
    <phoneticPr fontId="2"/>
  </si>
  <si>
    <t>飲料・たばこ・飼料製造業</t>
    <rPh sb="9" eb="12">
      <t>セイゾウギョウ</t>
    </rPh>
    <phoneticPr fontId="2"/>
  </si>
  <si>
    <t>グラフ：基礎素材型製造業の製造品出荷額等の推移</t>
    <rPh sb="4" eb="6">
      <t>キソ</t>
    </rPh>
    <rPh sb="6" eb="9">
      <t>ソザイガタ</t>
    </rPh>
    <rPh sb="9" eb="12">
      <t>セイゾウギョウ</t>
    </rPh>
    <rPh sb="13" eb="16">
      <t>セイゾウヒン</t>
    </rPh>
    <rPh sb="16" eb="18">
      <t>シュッカ</t>
    </rPh>
    <rPh sb="18" eb="19">
      <t>ガク</t>
    </rPh>
    <rPh sb="19" eb="20">
      <t>トウ</t>
    </rPh>
    <rPh sb="21" eb="23">
      <t>スイイ</t>
    </rPh>
    <phoneticPr fontId="2"/>
  </si>
  <si>
    <t>基礎素材型計</t>
    <rPh sb="0" eb="2">
      <t>キソ</t>
    </rPh>
    <rPh sb="2" eb="4">
      <t>ソザイ</t>
    </rPh>
    <phoneticPr fontId="2"/>
  </si>
  <si>
    <t>パルプ・紙・紙加工品製造業</t>
    <rPh sb="4" eb="5">
      <t>カミ</t>
    </rPh>
    <rPh sb="6" eb="10">
      <t>カミカコウヒン</t>
    </rPh>
    <rPh sb="10" eb="13">
      <t>セイゾウギョウ</t>
    </rPh>
    <phoneticPr fontId="2"/>
  </si>
  <si>
    <t>化学工業</t>
  </si>
  <si>
    <t>非鉄金属製造業</t>
  </si>
  <si>
    <t>金属製品製造業</t>
  </si>
  <si>
    <t>グラフ：加工組立型製造業の製造品出荷額等の推移</t>
    <rPh sb="4" eb="6">
      <t>カコウ</t>
    </rPh>
    <rPh sb="6" eb="8">
      <t>クミタテ</t>
    </rPh>
    <rPh sb="8" eb="9">
      <t>ガタ</t>
    </rPh>
    <rPh sb="9" eb="12">
      <t>セイゾウギョウ</t>
    </rPh>
    <rPh sb="13" eb="16">
      <t>セイゾウヒン</t>
    </rPh>
    <rPh sb="16" eb="18">
      <t>シュッカ</t>
    </rPh>
    <rPh sb="18" eb="19">
      <t>ガク</t>
    </rPh>
    <rPh sb="19" eb="20">
      <t>トウ</t>
    </rPh>
    <rPh sb="21" eb="23">
      <t>スイイ</t>
    </rPh>
    <phoneticPr fontId="2"/>
  </si>
  <si>
    <t>加工組立型計</t>
    <rPh sb="0" eb="2">
      <t>カコウ</t>
    </rPh>
    <rPh sb="2" eb="4">
      <t>クミタテ</t>
    </rPh>
    <rPh sb="4" eb="5">
      <t>カタ</t>
    </rPh>
    <phoneticPr fontId="2"/>
  </si>
  <si>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</si>
  <si>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</si>
  <si>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</si>
  <si>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</si>
  <si>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</si>
  <si>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</si>
  <si>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</si>
  <si>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一般機械器具製造業</t>
    <rPh sb="0" eb="2">
      <t>イッパン</t>
    </rPh>
    <rPh sb="2" eb="4">
      <t>キカイ</t>
    </rPh>
    <rPh sb="4" eb="6">
      <t>キグ</t>
    </rPh>
    <rPh sb="6" eb="9">
      <t>セイゾウギョウ</t>
    </rPh>
    <phoneticPr fontId="2"/>
  </si>
  <si>
    <t>電気機械器具製造業</t>
    <rPh sb="0" eb="2">
      <t>デンキ</t>
    </rPh>
    <rPh sb="2" eb="4">
      <t>キカイ</t>
    </rPh>
    <rPh sb="4" eb="6">
      <t>キグ</t>
    </rPh>
    <rPh sb="6" eb="9">
      <t>セイゾウギョウ</t>
    </rPh>
    <phoneticPr fontId="2"/>
  </si>
  <si>
    <t>輸送用機械器具製造業</t>
    <rPh sb="0" eb="2">
      <t>ユソウ</t>
    </rPh>
    <rPh sb="2" eb="3">
      <t>ヨウ</t>
    </rPh>
    <rPh sb="3" eb="5">
      <t>キカイ</t>
    </rPh>
    <rPh sb="5" eb="7">
      <t>キグ</t>
    </rPh>
    <rPh sb="7" eb="10">
      <t>セイゾウギョウ</t>
    </rPh>
    <phoneticPr fontId="2"/>
  </si>
  <si>
    <t>一般機械製造業</t>
    <rPh sb="4" eb="7">
      <t>セイゾウギョウ</t>
    </rPh>
    <phoneticPr fontId="2"/>
  </si>
  <si>
    <t>電気機械製造業</t>
    <rPh sb="0" eb="2">
      <t>デンキ</t>
    </rPh>
    <rPh sb="4" eb="7">
      <t>セイゾウギョウ</t>
    </rPh>
    <phoneticPr fontId="21"/>
  </si>
  <si>
    <t>輸送用機械製造業</t>
    <rPh sb="0" eb="3">
      <t>ユソウヨウ</t>
    </rPh>
    <rPh sb="3" eb="5">
      <t>キカイ</t>
    </rPh>
    <rPh sb="5" eb="8">
      <t>セイゾウギョウ</t>
    </rPh>
    <phoneticPr fontId="21"/>
  </si>
  <si>
    <t>グラフ：建設業事業者数の推移</t>
    <rPh sb="4" eb="7">
      <t>ケンセツギョウ</t>
    </rPh>
    <rPh sb="7" eb="10">
      <t>ジギョウシャ</t>
    </rPh>
    <rPh sb="10" eb="11">
      <t>スウ</t>
    </rPh>
    <rPh sb="12" eb="14">
      <t>スイイ</t>
    </rPh>
    <phoneticPr fontId="2"/>
  </si>
  <si>
    <t>（単位：事業者）</t>
    <rPh sb="1" eb="3">
      <t>タンイ</t>
    </rPh>
    <rPh sb="4" eb="7">
      <t>ジギョウシャ</t>
    </rPh>
    <phoneticPr fontId="2"/>
  </si>
  <si>
    <t>グラフ：建設業就業者数の推移（東北６県）</t>
    <rPh sb="4" eb="7">
      <t>ケンセツギョウ</t>
    </rPh>
    <rPh sb="7" eb="10">
      <t>シュウギョウシャ</t>
    </rPh>
    <rPh sb="10" eb="11">
      <t>スウ</t>
    </rPh>
    <rPh sb="12" eb="14">
      <t>スイイ</t>
    </rPh>
    <rPh sb="15" eb="17">
      <t>トウホク</t>
    </rPh>
    <rPh sb="18" eb="19">
      <t>ケン</t>
    </rPh>
    <phoneticPr fontId="4"/>
  </si>
  <si>
    <t>（単位：万人）</t>
    <rPh sb="1" eb="3">
      <t>タンイ</t>
    </rPh>
    <rPh sb="4" eb="5">
      <t>マン</t>
    </rPh>
    <rPh sb="5" eb="6">
      <t>ニン</t>
    </rPh>
    <phoneticPr fontId="2"/>
  </si>
  <si>
    <t>（単位：百万円）</t>
    <rPh sb="1" eb="3">
      <t>タンイ</t>
    </rPh>
    <rPh sb="4" eb="5">
      <t>ヒャク</t>
    </rPh>
    <rPh sb="5" eb="7">
      <t>マンエン</t>
    </rPh>
    <phoneticPr fontId="2"/>
  </si>
  <si>
    <t>卸売業</t>
    <rPh sb="0" eb="3">
      <t>オロシウリギョウ</t>
    </rPh>
    <phoneticPr fontId="2"/>
  </si>
  <si>
    <t>小売業</t>
    <rPh sb="0" eb="3">
      <t>コウリギョウ</t>
    </rPh>
    <phoneticPr fontId="2"/>
  </si>
  <si>
    <t>施設数</t>
    <rPh sb="0" eb="3">
      <t>シセツスウ</t>
    </rPh>
    <phoneticPr fontId="2"/>
  </si>
  <si>
    <t>グラフ：宿泊施設数と客室数の推移</t>
    <rPh sb="4" eb="6">
      <t>シュクハク</t>
    </rPh>
    <rPh sb="6" eb="9">
      <t>シセツスウ</t>
    </rPh>
    <rPh sb="10" eb="13">
      <t>キャクシツスウ</t>
    </rPh>
    <rPh sb="14" eb="16">
      <t>スイイ</t>
    </rPh>
    <phoneticPr fontId="2"/>
  </si>
  <si>
    <t>客室数</t>
    <rPh sb="0" eb="3">
      <t>キャクシツスウ</t>
    </rPh>
    <phoneticPr fontId="2"/>
  </si>
  <si>
    <t>※年度末現在</t>
    <rPh sb="1" eb="4">
      <t>ネンドマツ</t>
    </rPh>
    <rPh sb="4" eb="6">
      <t>ゲンザイ</t>
    </rPh>
    <phoneticPr fontId="2"/>
  </si>
  <si>
    <t>※旅館業法の改正（2018年6月15日施行）により「ホテル営業」「旅館営業」の営業種別が統合し「旅館・ホテル営業」となったため、2017年度以前の数値は施設数、客室数ともに「ホテル」と「旅館」を合計した数である。</t>
    <rPh sb="1" eb="5">
      <t>リョカンギョウホウ</t>
    </rPh>
    <rPh sb="6" eb="8">
      <t>カイセイ</t>
    </rPh>
    <rPh sb="13" eb="14">
      <t>ネン</t>
    </rPh>
    <rPh sb="15" eb="16">
      <t>ガツ</t>
    </rPh>
    <rPh sb="18" eb="19">
      <t>ニチ</t>
    </rPh>
    <rPh sb="19" eb="21">
      <t>シコウ</t>
    </rPh>
    <rPh sb="29" eb="31">
      <t>エイギョウ</t>
    </rPh>
    <rPh sb="33" eb="35">
      <t>リョカン</t>
    </rPh>
    <rPh sb="35" eb="37">
      <t>エイギョウ</t>
    </rPh>
    <rPh sb="39" eb="41">
      <t>エイギョウ</t>
    </rPh>
    <rPh sb="41" eb="43">
      <t>シュベツ</t>
    </rPh>
    <rPh sb="44" eb="46">
      <t>トウゴウ</t>
    </rPh>
    <rPh sb="48" eb="50">
      <t>リョカン</t>
    </rPh>
    <rPh sb="54" eb="56">
      <t>エイギョウ</t>
    </rPh>
    <rPh sb="68" eb="70">
      <t>ネンド</t>
    </rPh>
    <rPh sb="70" eb="72">
      <t>イゼン</t>
    </rPh>
    <rPh sb="73" eb="75">
      <t>スウチ</t>
    </rPh>
    <rPh sb="76" eb="79">
      <t>シセツスウ</t>
    </rPh>
    <rPh sb="80" eb="83">
      <t>キャクシツスウ</t>
    </rPh>
    <rPh sb="93" eb="95">
      <t>リョカン</t>
    </rPh>
    <rPh sb="97" eb="99">
      <t>ゴウケイ</t>
    </rPh>
    <rPh sb="101" eb="102">
      <t>カズ</t>
    </rPh>
    <phoneticPr fontId="2"/>
  </si>
  <si>
    <t>グラフ：目的別延べ宿泊者数の推移</t>
    <rPh sb="4" eb="6">
      <t>モクテキ</t>
    </rPh>
    <rPh sb="6" eb="7">
      <t>ベツ</t>
    </rPh>
    <rPh sb="7" eb="8">
      <t>ノ</t>
    </rPh>
    <rPh sb="9" eb="11">
      <t>シュクハク</t>
    </rPh>
    <rPh sb="11" eb="12">
      <t>シャ</t>
    </rPh>
    <rPh sb="12" eb="13">
      <t>スウ</t>
    </rPh>
    <rPh sb="14" eb="16">
      <t>スイイ</t>
    </rPh>
    <phoneticPr fontId="2"/>
  </si>
  <si>
    <t>（単位：人泊）</t>
    <rPh sb="1" eb="3">
      <t>タンイ</t>
    </rPh>
    <rPh sb="4" eb="5">
      <t>ヒト</t>
    </rPh>
    <rPh sb="5" eb="6">
      <t>ハク</t>
    </rPh>
    <phoneticPr fontId="2"/>
  </si>
  <si>
    <t>主に観光目的</t>
    <rPh sb="0" eb="1">
      <t>シュ</t>
    </rPh>
    <rPh sb="2" eb="4">
      <t>カンコウ</t>
    </rPh>
    <rPh sb="4" eb="6">
      <t>モクテキ</t>
    </rPh>
    <phoneticPr fontId="15"/>
  </si>
  <si>
    <t>主にビジネス目的</t>
    <rPh sb="0" eb="1">
      <t>シュ</t>
    </rPh>
    <rPh sb="6" eb="8">
      <t>モクテキ</t>
    </rPh>
    <phoneticPr fontId="15"/>
  </si>
  <si>
    <t>北海道</t>
    <rPh sb="0" eb="3">
      <t>ホッカイドウ</t>
    </rPh>
    <phoneticPr fontId="11"/>
  </si>
  <si>
    <t>東北圏</t>
    <rPh sb="0" eb="2">
      <t>トウホク</t>
    </rPh>
    <rPh sb="2" eb="3">
      <t>ケン</t>
    </rPh>
    <phoneticPr fontId="11"/>
  </si>
  <si>
    <t>首都圏</t>
    <rPh sb="0" eb="3">
      <t>シュトケン</t>
    </rPh>
    <phoneticPr fontId="11"/>
  </si>
  <si>
    <t>中部圏</t>
    <rPh sb="0" eb="3">
      <t>チュウブケン</t>
    </rPh>
    <phoneticPr fontId="11"/>
  </si>
  <si>
    <t>北陸圏</t>
    <rPh sb="0" eb="2">
      <t>ホクリク</t>
    </rPh>
    <rPh sb="2" eb="3">
      <t>ケン</t>
    </rPh>
    <phoneticPr fontId="11"/>
  </si>
  <si>
    <t>近畿圏</t>
    <rPh sb="0" eb="3">
      <t>キンキケン</t>
    </rPh>
    <phoneticPr fontId="11"/>
  </si>
  <si>
    <t>中国圏</t>
    <rPh sb="0" eb="2">
      <t>チュウゴク</t>
    </rPh>
    <rPh sb="2" eb="3">
      <t>ケン</t>
    </rPh>
    <phoneticPr fontId="11"/>
  </si>
  <si>
    <t>四国圏</t>
    <rPh sb="0" eb="2">
      <t>シコク</t>
    </rPh>
    <rPh sb="2" eb="3">
      <t>ケン</t>
    </rPh>
    <phoneticPr fontId="11"/>
  </si>
  <si>
    <t>九州圏</t>
    <rPh sb="0" eb="2">
      <t>キュウシュウ</t>
    </rPh>
    <rPh sb="2" eb="3">
      <t>ケン</t>
    </rPh>
    <phoneticPr fontId="11"/>
  </si>
  <si>
    <t>グラフ：延べ外国人宿泊者数の推移</t>
    <rPh sb="4" eb="5">
      <t>ノ</t>
    </rPh>
    <rPh sb="6" eb="8">
      <t>ガイコク</t>
    </rPh>
    <rPh sb="8" eb="9">
      <t>ジン</t>
    </rPh>
    <rPh sb="9" eb="11">
      <t>シュクハク</t>
    </rPh>
    <rPh sb="11" eb="12">
      <t>シャ</t>
    </rPh>
    <rPh sb="12" eb="13">
      <t>スウ</t>
    </rPh>
    <rPh sb="14" eb="16">
      <t>スイイ</t>
    </rPh>
    <phoneticPr fontId="2"/>
  </si>
  <si>
    <t>東北圏</t>
    <rPh sb="0" eb="2">
      <t>トウホク</t>
    </rPh>
    <rPh sb="2" eb="3">
      <t>ケン</t>
    </rPh>
    <phoneticPr fontId="15"/>
  </si>
  <si>
    <t>全国</t>
    <rPh sb="0" eb="2">
      <t>ゼンコク</t>
    </rPh>
    <phoneticPr fontId="15"/>
  </si>
  <si>
    <t>全国シェア</t>
    <rPh sb="0" eb="2">
      <t>ゼンコク</t>
    </rPh>
    <phoneticPr fontId="2"/>
  </si>
  <si>
    <t>北海道</t>
    <phoneticPr fontId="2"/>
  </si>
  <si>
    <t>岩手県</t>
    <phoneticPr fontId="2"/>
  </si>
  <si>
    <t>宮城県</t>
    <phoneticPr fontId="2"/>
  </si>
  <si>
    <t>秋田県</t>
    <phoneticPr fontId="2"/>
  </si>
  <si>
    <t>山形県</t>
    <phoneticPr fontId="2"/>
  </si>
  <si>
    <t>福島県</t>
    <phoneticPr fontId="2"/>
  </si>
  <si>
    <t>新潟県</t>
    <phoneticPr fontId="2"/>
  </si>
  <si>
    <t>茨城県</t>
    <phoneticPr fontId="2"/>
  </si>
  <si>
    <t>栃木県</t>
    <phoneticPr fontId="2"/>
  </si>
  <si>
    <t>群馬県</t>
    <phoneticPr fontId="2"/>
  </si>
  <si>
    <t>埼玉県</t>
    <phoneticPr fontId="2"/>
  </si>
  <si>
    <t>千葉県</t>
    <phoneticPr fontId="2"/>
  </si>
  <si>
    <t>東京都</t>
    <phoneticPr fontId="2"/>
  </si>
  <si>
    <t>神奈川県</t>
    <phoneticPr fontId="2"/>
  </si>
  <si>
    <t>山梨県</t>
    <phoneticPr fontId="2"/>
  </si>
  <si>
    <t>長野県</t>
    <phoneticPr fontId="2"/>
  </si>
  <si>
    <t>岐阜県</t>
    <phoneticPr fontId="2"/>
  </si>
  <si>
    <t>静岡県</t>
    <phoneticPr fontId="2"/>
  </si>
  <si>
    <t>愛知県</t>
    <phoneticPr fontId="2"/>
  </si>
  <si>
    <t>三重県</t>
    <phoneticPr fontId="2"/>
  </si>
  <si>
    <t>富山県</t>
    <phoneticPr fontId="2"/>
  </si>
  <si>
    <t>石川県</t>
    <phoneticPr fontId="2"/>
  </si>
  <si>
    <t>福井県</t>
    <phoneticPr fontId="2"/>
  </si>
  <si>
    <t>滋賀県</t>
    <phoneticPr fontId="2"/>
  </si>
  <si>
    <t>京都府</t>
    <phoneticPr fontId="2"/>
  </si>
  <si>
    <t>大阪府</t>
    <phoneticPr fontId="2"/>
  </si>
  <si>
    <t>兵庫県</t>
    <phoneticPr fontId="2"/>
  </si>
  <si>
    <t>奈良県</t>
    <phoneticPr fontId="2"/>
  </si>
  <si>
    <t>和歌山県</t>
    <phoneticPr fontId="2"/>
  </si>
  <si>
    <t>鳥取県</t>
    <phoneticPr fontId="2"/>
  </si>
  <si>
    <t>島根県</t>
    <phoneticPr fontId="2"/>
  </si>
  <si>
    <t>岡山県</t>
    <phoneticPr fontId="2"/>
  </si>
  <si>
    <t>広島県</t>
    <phoneticPr fontId="2"/>
  </si>
  <si>
    <t>山口県</t>
    <phoneticPr fontId="2"/>
  </si>
  <si>
    <t>徳島県</t>
    <phoneticPr fontId="2"/>
  </si>
  <si>
    <t>香川県</t>
    <phoneticPr fontId="2"/>
  </si>
  <si>
    <t>愛媛県</t>
    <phoneticPr fontId="2"/>
  </si>
  <si>
    <t>高知県</t>
    <phoneticPr fontId="2"/>
  </si>
  <si>
    <t>福岡県</t>
    <phoneticPr fontId="2"/>
  </si>
  <si>
    <t>佐賀県</t>
    <phoneticPr fontId="2"/>
  </si>
  <si>
    <t>長崎県</t>
    <phoneticPr fontId="2"/>
  </si>
  <si>
    <t>熊本県</t>
    <phoneticPr fontId="2"/>
  </si>
  <si>
    <t>大分県</t>
    <phoneticPr fontId="2"/>
  </si>
  <si>
    <t>宮崎県</t>
    <phoneticPr fontId="2"/>
  </si>
  <si>
    <t>鹿児島県</t>
    <phoneticPr fontId="2"/>
  </si>
  <si>
    <t>沖縄県</t>
    <phoneticPr fontId="2"/>
  </si>
  <si>
    <t>延べ宿泊者数（人泊）</t>
    <rPh sb="0" eb="1">
      <t>ノ</t>
    </rPh>
    <rPh sb="2" eb="4">
      <t>シュクハク</t>
    </rPh>
    <rPh sb="4" eb="5">
      <t>シャ</t>
    </rPh>
    <rPh sb="5" eb="6">
      <t>スウ</t>
    </rPh>
    <rPh sb="7" eb="8">
      <t>ニン</t>
    </rPh>
    <rPh sb="8" eb="9">
      <t>ハク</t>
    </rPh>
    <phoneticPr fontId="2"/>
  </si>
  <si>
    <t>施設所在地</t>
    <rPh sb="0" eb="2">
      <t>シセツ</t>
    </rPh>
    <rPh sb="2" eb="5">
      <t>ショザイチ</t>
    </rPh>
    <phoneticPr fontId="2"/>
  </si>
  <si>
    <t>グラフ：医療費の推移</t>
    <rPh sb="4" eb="7">
      <t>イリョウヒ</t>
    </rPh>
    <rPh sb="8" eb="10">
      <t>スイイ</t>
    </rPh>
    <phoneticPr fontId="2"/>
  </si>
  <si>
    <t>全国シェア</t>
    <rPh sb="0" eb="2">
      <t>ゼンコク</t>
    </rPh>
    <phoneticPr fontId="6"/>
  </si>
  <si>
    <t>グラフ：従事医師数の推移</t>
    <rPh sb="4" eb="6">
      <t>ジュウジ</t>
    </rPh>
    <rPh sb="6" eb="9">
      <t>イシスウ</t>
    </rPh>
    <rPh sb="10" eb="12">
      <t>スイイ</t>
    </rPh>
    <phoneticPr fontId="2"/>
  </si>
  <si>
    <t>※12月31日現在の医療施設の従事者数</t>
    <phoneticPr fontId="2"/>
  </si>
  <si>
    <t>高齢化率</t>
    <rPh sb="0" eb="3">
      <t>コウレイカ</t>
    </rPh>
    <rPh sb="3" eb="4">
      <t>リツ</t>
    </rPh>
    <phoneticPr fontId="2"/>
  </si>
  <si>
    <t>1万人当たり医師数</t>
    <rPh sb="1" eb="3">
      <t>マンニン</t>
    </rPh>
    <rPh sb="3" eb="4">
      <t>ア</t>
    </rPh>
    <rPh sb="6" eb="9">
      <t>イシスウ</t>
    </rPh>
    <phoneticPr fontId="2"/>
  </si>
  <si>
    <t>医師数</t>
    <rPh sb="0" eb="3">
      <t>イシスウ</t>
    </rPh>
    <phoneticPr fontId="2"/>
  </si>
  <si>
    <t>県</t>
    <rPh sb="0" eb="1">
      <t>ケン</t>
    </rPh>
    <phoneticPr fontId="2"/>
  </si>
  <si>
    <t>市町村</t>
    <rPh sb="0" eb="3">
      <t>シチョウソン</t>
    </rPh>
    <phoneticPr fontId="2"/>
  </si>
  <si>
    <t>65歳以上人口</t>
    <rPh sb="2" eb="5">
      <t>サイイジョウ</t>
    </rPh>
    <rPh sb="5" eb="7">
      <t>ジンコウ</t>
    </rPh>
    <phoneticPr fontId="4"/>
  </si>
  <si>
    <t>総人口</t>
    <rPh sb="0" eb="3">
      <t>ソウジンコウジンコウ</t>
    </rPh>
    <phoneticPr fontId="4"/>
  </si>
  <si>
    <t>人口（2015年）</t>
    <phoneticPr fontId="2"/>
  </si>
  <si>
    <t>県</t>
    <rPh sb="0" eb="1">
      <t>ケン</t>
    </rPh>
    <phoneticPr fontId="2"/>
  </si>
  <si>
    <t>市町村</t>
    <rPh sb="0" eb="3">
      <t>シチョウソン</t>
    </rPh>
    <phoneticPr fontId="2"/>
  </si>
  <si>
    <t>自然増減率</t>
    <rPh sb="0" eb="2">
      <t>シゼン</t>
    </rPh>
    <rPh sb="2" eb="4">
      <t>ゾウゲン</t>
    </rPh>
    <rPh sb="4" eb="5">
      <t>リツ</t>
    </rPh>
    <phoneticPr fontId="2"/>
  </si>
  <si>
    <t>社会増減率</t>
    <rPh sb="0" eb="2">
      <t>シャカイ</t>
    </rPh>
    <rPh sb="2" eb="4">
      <t>ゾウゲン</t>
    </rPh>
    <rPh sb="4" eb="5">
      <t>リツ</t>
    </rPh>
    <phoneticPr fontId="2"/>
  </si>
  <si>
    <t>社会増減数</t>
    <rPh sb="0" eb="2">
      <t>シャカイ</t>
    </rPh>
    <rPh sb="2" eb="4">
      <t>ゾウゲン</t>
    </rPh>
    <rPh sb="4" eb="5">
      <t>スウ</t>
    </rPh>
    <phoneticPr fontId="2"/>
  </si>
  <si>
    <t>自然増減数</t>
    <rPh sb="0" eb="2">
      <t>シゼン</t>
    </rPh>
    <rPh sb="2" eb="4">
      <t>ゾウゲン</t>
    </rPh>
    <rPh sb="4" eb="5">
      <t>ショウスウ</t>
    </rPh>
    <phoneticPr fontId="2"/>
  </si>
  <si>
    <t>グラフ：市町村毎の人口動態（自然増減・社会増減）（2010年～2015年）</t>
    <rPh sb="4" eb="7">
      <t>シチョウソン</t>
    </rPh>
    <rPh sb="7" eb="8">
      <t>ゴト</t>
    </rPh>
    <rPh sb="9" eb="11">
      <t>ジンコウ</t>
    </rPh>
    <rPh sb="11" eb="13">
      <t>ドウタイ</t>
    </rPh>
    <rPh sb="14" eb="16">
      <t>シゼン</t>
    </rPh>
    <rPh sb="16" eb="18">
      <t>ゾウゲン</t>
    </rPh>
    <rPh sb="19" eb="21">
      <t>シャカイ</t>
    </rPh>
    <rPh sb="21" eb="23">
      <t>ゾウゲン</t>
    </rPh>
    <rPh sb="29" eb="30">
      <t>ネン</t>
    </rPh>
    <rPh sb="35" eb="36">
      <t>ネン</t>
    </rPh>
    <phoneticPr fontId="2"/>
  </si>
  <si>
    <t>（単位：人）</t>
    <rPh sb="1" eb="3">
      <t>タンイ</t>
    </rPh>
    <rPh sb="4" eb="5">
      <t>ニン</t>
    </rPh>
    <phoneticPr fontId="2"/>
  </si>
  <si>
    <t>年度</t>
    <rPh sb="0" eb="2">
      <t>ネンド</t>
    </rPh>
    <phoneticPr fontId="2"/>
  </si>
  <si>
    <t>年</t>
    <rPh sb="0" eb="1">
      <t>ネン</t>
    </rPh>
    <phoneticPr fontId="2"/>
  </si>
  <si>
    <t>県</t>
    <rPh sb="0" eb="1">
      <t>ケン</t>
    </rPh>
    <phoneticPr fontId="2"/>
  </si>
  <si>
    <t>市町村</t>
    <rPh sb="0" eb="3">
      <t>シチョウソン</t>
    </rPh>
    <phoneticPr fontId="2"/>
  </si>
  <si>
    <t>月</t>
    <rPh sb="0" eb="1">
      <t>ゲツ</t>
    </rPh>
    <phoneticPr fontId="2"/>
  </si>
  <si>
    <t>期</t>
    <rPh sb="0" eb="1">
      <t>キ</t>
    </rPh>
    <phoneticPr fontId="2"/>
  </si>
  <si>
    <t>グラフ：有効求人倍率の推移</t>
    <rPh sb="4" eb="6">
      <t>ユウコウ</t>
    </rPh>
    <rPh sb="6" eb="8">
      <t>キュウジン</t>
    </rPh>
    <rPh sb="8" eb="9">
      <t>バイ</t>
    </rPh>
    <rPh sb="9" eb="10">
      <t>リツ</t>
    </rPh>
    <rPh sb="11" eb="13">
      <t>スイイ</t>
    </rPh>
    <phoneticPr fontId="2"/>
  </si>
  <si>
    <t>月</t>
    <rPh sb="0" eb="1">
      <t>ツキ</t>
    </rPh>
    <phoneticPr fontId="2"/>
  </si>
  <si>
    <t>（単位：百万円、％）</t>
    <rPh sb="1" eb="3">
      <t>タンイ</t>
    </rPh>
    <rPh sb="4" eb="5">
      <t>ヒャク</t>
    </rPh>
    <rPh sb="5" eb="7">
      <t>マンエン</t>
    </rPh>
    <phoneticPr fontId="2"/>
  </si>
  <si>
    <t>東北圏の卒業者に占める割合</t>
    <rPh sb="0" eb="2">
      <t>トウホク</t>
    </rPh>
    <rPh sb="2" eb="3">
      <t>ケン</t>
    </rPh>
    <rPh sb="4" eb="7">
      <t>ソツギョウシャ</t>
    </rPh>
    <rPh sb="8" eb="9">
      <t>シ</t>
    </rPh>
    <rPh sb="11" eb="13">
      <t>ワリアイ</t>
    </rPh>
    <phoneticPr fontId="2"/>
  </si>
  <si>
    <t>-</t>
    <phoneticPr fontId="2"/>
  </si>
  <si>
    <t>(C)</t>
    <phoneticPr fontId="4"/>
  </si>
  <si>
    <t>(A)+(B)+(C)</t>
    <phoneticPr fontId="4"/>
  </si>
  <si>
    <t>青森県</t>
    <rPh sb="0" eb="2">
      <t>アオモリ</t>
    </rPh>
    <rPh sb="2" eb="3">
      <t>ケン</t>
    </rPh>
    <phoneticPr fontId="4"/>
  </si>
  <si>
    <t>岩手県</t>
    <rPh sb="0" eb="2">
      <t>イワテ</t>
    </rPh>
    <rPh sb="2" eb="3">
      <t>ケン</t>
    </rPh>
    <phoneticPr fontId="4"/>
  </si>
  <si>
    <t>宮城県</t>
    <rPh sb="0" eb="2">
      <t>ミヤギ</t>
    </rPh>
    <rPh sb="2" eb="3">
      <t>ケン</t>
    </rPh>
    <phoneticPr fontId="4"/>
  </si>
  <si>
    <t>秋田県</t>
    <rPh sb="0" eb="2">
      <t>アキタ</t>
    </rPh>
    <rPh sb="2" eb="3">
      <t>ケン</t>
    </rPh>
    <phoneticPr fontId="4"/>
  </si>
  <si>
    <t>山形県</t>
    <rPh sb="0" eb="2">
      <t>ヤマガタ</t>
    </rPh>
    <rPh sb="2" eb="3">
      <t>ケン</t>
    </rPh>
    <phoneticPr fontId="4"/>
  </si>
  <si>
    <t>福島県</t>
    <rPh sb="0" eb="2">
      <t>フクシマ</t>
    </rPh>
    <rPh sb="2" eb="3">
      <t>ケン</t>
    </rPh>
    <phoneticPr fontId="4"/>
  </si>
  <si>
    <t>新潟県</t>
    <rPh sb="0" eb="2">
      <t>ニイガタ</t>
    </rPh>
    <rPh sb="2" eb="3">
      <t>ケン</t>
    </rPh>
    <phoneticPr fontId="4"/>
  </si>
  <si>
    <t>生活関連型</t>
  </si>
  <si>
    <t>基礎素材型</t>
  </si>
  <si>
    <t>加工組立型</t>
  </si>
  <si>
    <t>青森県</t>
    <rPh sb="2" eb="3">
      <t>ケン</t>
    </rPh>
    <phoneticPr fontId="4"/>
  </si>
  <si>
    <t>岩手県</t>
    <rPh sb="2" eb="3">
      <t>ケン</t>
    </rPh>
    <phoneticPr fontId="4"/>
  </si>
  <si>
    <t>（単位：百万円）</t>
    <rPh sb="1" eb="3">
      <t>タンイ</t>
    </rPh>
    <rPh sb="4" eb="5">
      <t>ヒャク</t>
    </rPh>
    <rPh sb="5" eb="7">
      <t>マンエン</t>
    </rPh>
    <phoneticPr fontId="2"/>
  </si>
  <si>
    <t>青森県</t>
    <rPh sb="2" eb="3">
      <t>ケン</t>
    </rPh>
    <phoneticPr fontId="2"/>
  </si>
  <si>
    <t>岩手県</t>
    <rPh sb="2" eb="3">
      <t>ケン</t>
    </rPh>
    <phoneticPr fontId="2"/>
  </si>
  <si>
    <t>宮城県</t>
    <rPh sb="2" eb="3">
      <t>ケン</t>
    </rPh>
    <phoneticPr fontId="2"/>
  </si>
  <si>
    <t>秋田県</t>
    <rPh sb="2" eb="3">
      <t>ケン</t>
    </rPh>
    <phoneticPr fontId="2"/>
  </si>
  <si>
    <t>山形県</t>
    <rPh sb="2" eb="3">
      <t>ケン</t>
    </rPh>
    <phoneticPr fontId="2"/>
  </si>
  <si>
    <t>福島県</t>
    <rPh sb="2" eb="3">
      <t>ケン</t>
    </rPh>
    <phoneticPr fontId="2"/>
  </si>
  <si>
    <t>新潟県</t>
    <rPh sb="2" eb="3">
      <t>ケン</t>
    </rPh>
    <phoneticPr fontId="2"/>
  </si>
  <si>
    <t>X</t>
  </si>
  <si>
    <t>（万円）</t>
    <rPh sb="1" eb="2">
      <t>マン</t>
    </rPh>
    <rPh sb="2" eb="3">
      <t>エン</t>
    </rPh>
    <phoneticPr fontId="2"/>
  </si>
  <si>
    <t>青森県青森市</t>
  </si>
  <si>
    <t>青森県弘前市</t>
  </si>
  <si>
    <t>青森県八戸市</t>
  </si>
  <si>
    <t>青森県黒石市</t>
  </si>
  <si>
    <t>青森県十和田市</t>
  </si>
  <si>
    <t>青森県三沢市</t>
  </si>
  <si>
    <t>青森県むつ市</t>
  </si>
  <si>
    <t>青森県つがる市</t>
  </si>
  <si>
    <t>青森県平川市</t>
  </si>
  <si>
    <t>岩手県盛岡市</t>
  </si>
  <si>
    <t>岩手県宮古市</t>
  </si>
  <si>
    <t>岩手県大船渡市</t>
  </si>
  <si>
    <t>岩手県花巻市</t>
  </si>
  <si>
    <t>岩手県北上市</t>
  </si>
  <si>
    <t>岩手県久慈市</t>
  </si>
  <si>
    <t>岩手県遠野市</t>
  </si>
  <si>
    <t>岩手県一関市</t>
  </si>
  <si>
    <t>岩手県釜石市</t>
  </si>
  <si>
    <t>岩手県二戸市</t>
  </si>
  <si>
    <t>岩手県八幡平市</t>
  </si>
  <si>
    <t>岩手県奥州市</t>
  </si>
  <si>
    <t>宮城県仙台市</t>
  </si>
  <si>
    <t>宮城県石巻市</t>
  </si>
  <si>
    <t>宮城県塩竈市</t>
  </si>
  <si>
    <t>宮城県気仙沼市</t>
  </si>
  <si>
    <t>宮城県白石市</t>
  </si>
  <si>
    <t>宮城県名取市</t>
  </si>
  <si>
    <t>宮城県角田市</t>
  </si>
  <si>
    <t>宮城県多賀城市</t>
  </si>
  <si>
    <t>宮城県岩沼市</t>
  </si>
  <si>
    <t>宮城県登米市</t>
  </si>
  <si>
    <t>宮城県栗原市</t>
  </si>
  <si>
    <t>宮城県東松島市</t>
  </si>
  <si>
    <t>宮城県大崎市</t>
  </si>
  <si>
    <t>秋田県秋田市</t>
  </si>
  <si>
    <t>秋田県能代市</t>
  </si>
  <si>
    <t>秋田県横手市</t>
  </si>
  <si>
    <t>秋田県大館市</t>
  </si>
  <si>
    <t>秋田県男鹿市</t>
  </si>
  <si>
    <t>秋田県湯沢市</t>
  </si>
  <si>
    <t>秋田県鹿角市</t>
  </si>
  <si>
    <t>秋田県潟上市</t>
  </si>
  <si>
    <t>秋田県大仙市</t>
  </si>
  <si>
    <t>秋田県北秋田市</t>
  </si>
  <si>
    <t>秋田県にかほ市</t>
  </si>
  <si>
    <t>秋田県仙北市</t>
  </si>
  <si>
    <t>山形県山形市</t>
  </si>
  <si>
    <t>山形県米沢市</t>
  </si>
  <si>
    <t>山形県鶴岡市</t>
  </si>
  <si>
    <t>山形県酒田市</t>
  </si>
  <si>
    <t>山形県新庄市</t>
  </si>
  <si>
    <t>山形県寒河江市</t>
  </si>
  <si>
    <t>山形県上山市</t>
  </si>
  <si>
    <t>山形県村山市</t>
  </si>
  <si>
    <t>山形県長井市</t>
  </si>
  <si>
    <t>山形県天童市</t>
  </si>
  <si>
    <t>山形県東根市</t>
  </si>
  <si>
    <t>山形県尾花沢市</t>
  </si>
  <si>
    <t>山形県南陽市</t>
  </si>
  <si>
    <t>福島県福島市</t>
  </si>
  <si>
    <t>福島県郡山市</t>
  </si>
  <si>
    <t>福島県いわき市</t>
  </si>
  <si>
    <t>福島県白河市</t>
  </si>
  <si>
    <t>福島県須賀川市</t>
  </si>
  <si>
    <t>福島県喜多方市</t>
  </si>
  <si>
    <t>福島県相馬市</t>
  </si>
  <si>
    <t>福島県二本松市</t>
  </si>
  <si>
    <t>福島県田村市</t>
  </si>
  <si>
    <t>福島県南相馬市</t>
  </si>
  <si>
    <t>福島県伊達市</t>
  </si>
  <si>
    <t>福島県本宮市</t>
  </si>
  <si>
    <t>新潟県新潟市</t>
  </si>
  <si>
    <t>新潟県長岡市</t>
  </si>
  <si>
    <t>新潟県三条市</t>
  </si>
  <si>
    <t>新潟県柏崎市</t>
  </si>
  <si>
    <t>新潟県新発田市</t>
  </si>
  <si>
    <t>新潟県小千谷市</t>
  </si>
  <si>
    <t>新潟県加茂市</t>
  </si>
  <si>
    <t>新潟県十日町市</t>
  </si>
  <si>
    <t>新潟県見附市</t>
  </si>
  <si>
    <t>新潟県村上市</t>
  </si>
  <si>
    <t>新潟県燕市</t>
  </si>
  <si>
    <t>新潟県糸魚川市</t>
  </si>
  <si>
    <t>新潟県妙高市</t>
  </si>
  <si>
    <t>新潟県五泉市</t>
  </si>
  <si>
    <t>新潟県上越市</t>
  </si>
  <si>
    <t>新潟県阿賀野市</t>
  </si>
  <si>
    <t>新潟県佐渡市</t>
  </si>
  <si>
    <t>新潟県魚沼市</t>
  </si>
  <si>
    <t>新潟県南魚沼市</t>
  </si>
  <si>
    <t>新潟県胎内市</t>
  </si>
  <si>
    <t>青森県平内町</t>
  </si>
  <si>
    <t>青森県今別町</t>
  </si>
  <si>
    <t>青森県蓬田村</t>
  </si>
  <si>
    <t>青森県外ヶ浜町</t>
  </si>
  <si>
    <t>青森県鰺ヶ沢町</t>
  </si>
  <si>
    <t>青森県深浦町</t>
  </si>
  <si>
    <t>青森県西目屋村</t>
  </si>
  <si>
    <t>青森県藤崎町</t>
  </si>
  <si>
    <t>青森県大鰐町</t>
  </si>
  <si>
    <t>青森県田舎館村</t>
  </si>
  <si>
    <t>青森県板柳町</t>
  </si>
  <si>
    <t>青森県鶴田町</t>
  </si>
  <si>
    <t>青森県中泊町</t>
  </si>
  <si>
    <t>青森県野辺地町</t>
  </si>
  <si>
    <t>青森県七戸町</t>
  </si>
  <si>
    <t>青森県六戸町</t>
  </si>
  <si>
    <t>青森県横浜町</t>
  </si>
  <si>
    <t>青森県東北町</t>
  </si>
  <si>
    <t>青森県六ヶ所村</t>
  </si>
  <si>
    <t>青森県大間町</t>
  </si>
  <si>
    <t>青森県東通村</t>
  </si>
  <si>
    <t>青森県風間浦村</t>
  </si>
  <si>
    <t>青森県佐井村</t>
  </si>
  <si>
    <t>青森県三戸町</t>
  </si>
  <si>
    <t>青森県五戸町</t>
  </si>
  <si>
    <t>青森県田子町</t>
  </si>
  <si>
    <t>青森県南部町</t>
  </si>
  <si>
    <t>青森県階上町</t>
  </si>
  <si>
    <t>青森県新郷村</t>
  </si>
  <si>
    <t>岩手県雫石町</t>
  </si>
  <si>
    <t>岩手県葛巻町</t>
  </si>
  <si>
    <t>岩手県岩手町</t>
  </si>
  <si>
    <t>岩手県紫波町</t>
  </si>
  <si>
    <t>岩手県矢巾町</t>
  </si>
  <si>
    <t>岩手県西和賀町</t>
  </si>
  <si>
    <t>岩手県金ケ崎町</t>
  </si>
  <si>
    <t>岩手県平泉町</t>
  </si>
  <si>
    <t>岩手県住田町</t>
  </si>
  <si>
    <t>岩手県大槌町</t>
  </si>
  <si>
    <t>岩手県山田町</t>
  </si>
  <si>
    <t>岩手県岩泉町</t>
  </si>
  <si>
    <t>岩手県田野畑村</t>
  </si>
  <si>
    <t>岩手県普代村</t>
  </si>
  <si>
    <t>岩手県軽米町</t>
  </si>
  <si>
    <t>岩手県野田村</t>
  </si>
  <si>
    <t>岩手県九戸村</t>
  </si>
  <si>
    <t>岩手県洋野町</t>
  </si>
  <si>
    <t>岩手県一戸町</t>
  </si>
  <si>
    <t>宮城県蔵王町</t>
  </si>
  <si>
    <t>宮城県七ヶ宿町</t>
  </si>
  <si>
    <t>宮城県大河原町</t>
  </si>
  <si>
    <t>宮城県村田町</t>
  </si>
  <si>
    <t>宮城県柴田町</t>
  </si>
  <si>
    <t>宮城県川崎町</t>
  </si>
  <si>
    <t>宮城県丸森町</t>
  </si>
  <si>
    <t>宮城県亘理町</t>
  </si>
  <si>
    <t>宮城県山元町</t>
  </si>
  <si>
    <t>宮城県松島町</t>
  </si>
  <si>
    <t>宮城県七ヶ浜町</t>
  </si>
  <si>
    <t>宮城県利府町</t>
  </si>
  <si>
    <t>宮城県大和町</t>
  </si>
  <si>
    <t>宮城県大郷町</t>
  </si>
  <si>
    <t>宮城県大衡村</t>
  </si>
  <si>
    <t>宮城県色麻町</t>
  </si>
  <si>
    <t>宮城県加美町</t>
  </si>
  <si>
    <t>宮城県涌谷町</t>
  </si>
  <si>
    <t>宮城県美里町</t>
  </si>
  <si>
    <t>宮城県女川町</t>
  </si>
  <si>
    <t>宮城県南三陸町</t>
  </si>
  <si>
    <t>秋田県小坂町</t>
  </si>
  <si>
    <t>秋田県藤里町</t>
  </si>
  <si>
    <t>秋田県三種町</t>
  </si>
  <si>
    <t>秋田県八峰町</t>
  </si>
  <si>
    <t>秋田県五城目町</t>
  </si>
  <si>
    <t>秋田県八郎潟町</t>
  </si>
  <si>
    <t>秋田県井川町</t>
  </si>
  <si>
    <t>秋田県大潟村</t>
  </si>
  <si>
    <t>秋田県美郷町</t>
  </si>
  <si>
    <t>秋田県羽後町</t>
  </si>
  <si>
    <t>秋田県東成瀬村</t>
  </si>
  <si>
    <t>山形県山辺町</t>
  </si>
  <si>
    <t>山形県中山町</t>
  </si>
  <si>
    <t>山形県河北町</t>
  </si>
  <si>
    <t>山形県西川町</t>
  </si>
  <si>
    <t>山形県朝日町</t>
  </si>
  <si>
    <t>山形県大江町</t>
  </si>
  <si>
    <t>山形県大石田町</t>
  </si>
  <si>
    <t>山形県金山町</t>
  </si>
  <si>
    <t>山形県最上町</t>
  </si>
  <si>
    <t>山形県舟形町</t>
  </si>
  <si>
    <t>山形県真室川町</t>
  </si>
  <si>
    <t>山形県大蔵村</t>
  </si>
  <si>
    <t>山形県鮭川村</t>
  </si>
  <si>
    <t>山形県戸沢村</t>
  </si>
  <si>
    <t>山形県高畠町</t>
  </si>
  <si>
    <t>山形県川西町</t>
  </si>
  <si>
    <t>山形県小国町</t>
  </si>
  <si>
    <t>山形県白鷹町</t>
  </si>
  <si>
    <t>山形県飯豊町</t>
  </si>
  <si>
    <t>山形県三川町</t>
  </si>
  <si>
    <t>山形県庄内町</t>
  </si>
  <si>
    <t>山形県遊佐町</t>
  </si>
  <si>
    <t>福島県桑折町</t>
  </si>
  <si>
    <t>福島県国見町</t>
  </si>
  <si>
    <t>福島県川俣町</t>
  </si>
  <si>
    <t>福島県大玉村</t>
  </si>
  <si>
    <t>福島県鏡石町</t>
  </si>
  <si>
    <t>福島県天栄村</t>
  </si>
  <si>
    <t>福島県下郷町</t>
  </si>
  <si>
    <t>福島県檜枝岐村</t>
  </si>
  <si>
    <t>福島県只見町</t>
  </si>
  <si>
    <t>福島県南会津町</t>
  </si>
  <si>
    <t>福島県北塩原村</t>
  </si>
  <si>
    <t>福島県西会津町</t>
  </si>
  <si>
    <t>福島県磐梯町</t>
  </si>
  <si>
    <t>福島県猪苗代町</t>
  </si>
  <si>
    <t>福島県湯川村</t>
  </si>
  <si>
    <t>福島県柳津町</t>
  </si>
  <si>
    <t>福島県三島町</t>
  </si>
  <si>
    <t>福島県金山町</t>
  </si>
  <si>
    <t>福島県昭和村</t>
  </si>
  <si>
    <t>福島県西郷村</t>
  </si>
  <si>
    <t>福島県泉崎村</t>
  </si>
  <si>
    <t>福島県中島村</t>
  </si>
  <si>
    <t>福島県矢吹町</t>
  </si>
  <si>
    <t>福島県棚倉町</t>
  </si>
  <si>
    <t>福島県矢祭町</t>
  </si>
  <si>
    <t>福島県塙町</t>
  </si>
  <si>
    <t>福島県鮫川村</t>
  </si>
  <si>
    <t>福島県石川町</t>
  </si>
  <si>
    <t>福島県玉川村</t>
  </si>
  <si>
    <t>福島県平田村</t>
  </si>
  <si>
    <t>福島県浅川町</t>
  </si>
  <si>
    <t>福島県古殿町</t>
  </si>
  <si>
    <t>福島県三春町</t>
  </si>
  <si>
    <t>福島県小野町</t>
  </si>
  <si>
    <t>福島県広野町</t>
  </si>
  <si>
    <t>福島県楢葉町</t>
  </si>
  <si>
    <t>福島県富岡町</t>
  </si>
  <si>
    <t>福島県川内村</t>
  </si>
  <si>
    <t>福島県大熊町</t>
  </si>
  <si>
    <t>福島県双葉町</t>
  </si>
  <si>
    <t>福島県浪江町</t>
  </si>
  <si>
    <t>福島県葛尾村</t>
  </si>
  <si>
    <t>福島県新地町</t>
  </si>
  <si>
    <t>福島県飯舘村</t>
  </si>
  <si>
    <t>新潟県聖籠町</t>
  </si>
  <si>
    <t>新潟県弥彦村</t>
  </si>
  <si>
    <t>新潟県田上町</t>
  </si>
  <si>
    <t>新潟県阿賀町</t>
  </si>
  <si>
    <t>新潟県出雲崎町</t>
  </si>
  <si>
    <t>新潟県湯沢町</t>
  </si>
  <si>
    <t>新潟県津南町</t>
  </si>
  <si>
    <t>新潟県刈羽村</t>
  </si>
  <si>
    <t>新潟県関川村</t>
  </si>
  <si>
    <t>新潟県粟島浦村</t>
  </si>
  <si>
    <t>青森県</t>
    <rPh sb="0" eb="3">
      <t>アオモリケン</t>
    </rPh>
    <phoneticPr fontId="2"/>
  </si>
  <si>
    <t>岩手県</t>
    <rPh sb="0" eb="3">
      <t>イワテケン</t>
    </rPh>
    <phoneticPr fontId="2"/>
  </si>
  <si>
    <t>宮城県</t>
    <rPh sb="0" eb="3">
      <t>ミヤギケン</t>
    </rPh>
    <phoneticPr fontId="2"/>
  </si>
  <si>
    <t>秋田県</t>
    <rPh sb="0" eb="3">
      <t>アキタケン</t>
    </rPh>
    <phoneticPr fontId="2"/>
  </si>
  <si>
    <t>山形県</t>
    <rPh sb="0" eb="3">
      <t>ヤマガタケン</t>
    </rPh>
    <phoneticPr fontId="2"/>
  </si>
  <si>
    <t>福島県</t>
    <rPh sb="0" eb="3">
      <t>フクシマケン</t>
    </rPh>
    <phoneticPr fontId="2"/>
  </si>
  <si>
    <t>新潟県</t>
    <rPh sb="0" eb="3">
      <t>ニイガタケン</t>
    </rPh>
    <phoneticPr fontId="2"/>
  </si>
  <si>
    <t>※工業統計調査の産業中分類から主なものを抽出しているため、各産業の計と生活関連型計の数値は一致しない。</t>
    <rPh sb="1" eb="3">
      <t>コウギョウ</t>
    </rPh>
    <rPh sb="3" eb="5">
      <t>トウケイ</t>
    </rPh>
    <rPh sb="5" eb="7">
      <t>チョウサ</t>
    </rPh>
    <rPh sb="8" eb="10">
      <t>サンギョウ</t>
    </rPh>
    <rPh sb="10" eb="11">
      <t>チュウ</t>
    </rPh>
    <rPh sb="11" eb="13">
      <t>ブンルイ</t>
    </rPh>
    <rPh sb="15" eb="16">
      <t>オモ</t>
    </rPh>
    <rPh sb="20" eb="22">
      <t>チュウシュツ</t>
    </rPh>
    <rPh sb="29" eb="30">
      <t>カク</t>
    </rPh>
    <rPh sb="30" eb="32">
      <t>サンギョウ</t>
    </rPh>
    <rPh sb="33" eb="34">
      <t>ケイ</t>
    </rPh>
    <rPh sb="35" eb="37">
      <t>セイカツ</t>
    </rPh>
    <rPh sb="37" eb="40">
      <t>カンレンガタ</t>
    </rPh>
    <rPh sb="40" eb="41">
      <t>ケイ</t>
    </rPh>
    <rPh sb="42" eb="44">
      <t>スウチ</t>
    </rPh>
    <rPh sb="45" eb="47">
      <t>イッチ</t>
    </rPh>
    <phoneticPr fontId="2"/>
  </si>
  <si>
    <t>※工業統計調査の産業中分類から主なものを抽出しているため、各産業の計と基礎素材型計の数値は一致しない。</t>
    <rPh sb="1" eb="3">
      <t>コウギョウ</t>
    </rPh>
    <rPh sb="3" eb="5">
      <t>トウケイ</t>
    </rPh>
    <rPh sb="5" eb="7">
      <t>チョウサ</t>
    </rPh>
    <rPh sb="8" eb="10">
      <t>サンギョウ</t>
    </rPh>
    <rPh sb="10" eb="11">
      <t>チュウ</t>
    </rPh>
    <rPh sb="11" eb="13">
      <t>ブンルイ</t>
    </rPh>
    <rPh sb="15" eb="16">
      <t>オモ</t>
    </rPh>
    <rPh sb="20" eb="22">
      <t>チュウシュツ</t>
    </rPh>
    <rPh sb="29" eb="30">
      <t>カク</t>
    </rPh>
    <rPh sb="30" eb="32">
      <t>サンギョウ</t>
    </rPh>
    <rPh sb="33" eb="34">
      <t>ケイ</t>
    </rPh>
    <rPh sb="35" eb="37">
      <t>キソ</t>
    </rPh>
    <rPh sb="37" eb="40">
      <t>ソザイガタ</t>
    </rPh>
    <rPh sb="40" eb="41">
      <t>ケイ</t>
    </rPh>
    <rPh sb="42" eb="44">
      <t>スウチ</t>
    </rPh>
    <rPh sb="45" eb="47">
      <t>イッチ</t>
    </rPh>
    <phoneticPr fontId="2"/>
  </si>
  <si>
    <t>※工業統計調査では加工組立型の各産業を一般機械製造業、電気機械製造業、輸送用機械製造業の３つに分けており、その内訳は以下のとおりである。</t>
    <rPh sb="1" eb="3">
      <t>コウギョウ</t>
    </rPh>
    <rPh sb="3" eb="5">
      <t>トウケイ</t>
    </rPh>
    <rPh sb="5" eb="7">
      <t>チョウサ</t>
    </rPh>
    <rPh sb="9" eb="11">
      <t>カコウ</t>
    </rPh>
    <rPh sb="11" eb="14">
      <t>クミタテガタ</t>
    </rPh>
    <rPh sb="15" eb="18">
      <t>カクサンギョウ</t>
    </rPh>
    <rPh sb="19" eb="21">
      <t>イッパン</t>
    </rPh>
    <rPh sb="21" eb="23">
      <t>キカイ</t>
    </rPh>
    <rPh sb="23" eb="26">
      <t>セイゾウギョウ</t>
    </rPh>
    <rPh sb="27" eb="29">
      <t>デンキ</t>
    </rPh>
    <rPh sb="29" eb="31">
      <t>キカイ</t>
    </rPh>
    <rPh sb="31" eb="34">
      <t>セイゾウギョウ</t>
    </rPh>
    <rPh sb="35" eb="38">
      <t>ユソウヨウ</t>
    </rPh>
    <rPh sb="38" eb="40">
      <t>キカイ</t>
    </rPh>
    <rPh sb="40" eb="43">
      <t>セイゾウギョウ</t>
    </rPh>
    <rPh sb="47" eb="48">
      <t>ワ</t>
    </rPh>
    <rPh sb="55" eb="57">
      <t>ウチワケ</t>
    </rPh>
    <rPh sb="58" eb="60">
      <t>イカ</t>
    </rPh>
    <phoneticPr fontId="2"/>
  </si>
  <si>
    <t>建築</t>
    <rPh sb="0" eb="2">
      <t>ケンチク</t>
    </rPh>
    <phoneticPr fontId="13"/>
  </si>
  <si>
    <t>民間</t>
    <rPh sb="0" eb="2">
      <t>ミンカン</t>
    </rPh>
    <phoneticPr fontId="13"/>
  </si>
  <si>
    <t>公共</t>
    <rPh sb="0" eb="2">
      <t>コウキョウ</t>
    </rPh>
    <phoneticPr fontId="13"/>
  </si>
  <si>
    <t>土木</t>
    <rPh sb="0" eb="2">
      <t>ドボク</t>
    </rPh>
    <phoneticPr fontId="2"/>
  </si>
  <si>
    <t>合計</t>
    <rPh sb="0" eb="2">
      <t>ゴウケイ</t>
    </rPh>
    <phoneticPr fontId="2"/>
  </si>
  <si>
    <t>民間住宅</t>
    <rPh sb="0" eb="2">
      <t>ミンカン</t>
    </rPh>
    <rPh sb="2" eb="4">
      <t>ジュウタク</t>
    </rPh>
    <phoneticPr fontId="4"/>
  </si>
  <si>
    <t>（単位：億円）</t>
    <rPh sb="1" eb="3">
      <t>タンイ</t>
    </rPh>
    <rPh sb="4" eb="6">
      <t>オクエン</t>
    </rPh>
    <phoneticPr fontId="2"/>
  </si>
  <si>
    <t>（単位：人）</t>
    <rPh sb="1" eb="3">
      <t>タンイ</t>
    </rPh>
    <rPh sb="4" eb="5">
      <t>ニン</t>
    </rPh>
    <phoneticPr fontId="2"/>
  </si>
  <si>
    <t>総人口</t>
    <rPh sb="0" eb="3">
      <t>ソウジンコウジンコウ</t>
    </rPh>
    <phoneticPr fontId="2"/>
  </si>
  <si>
    <t>県</t>
    <rPh sb="0" eb="1">
      <t>ケン</t>
    </rPh>
    <phoneticPr fontId="2"/>
  </si>
  <si>
    <t>市町村</t>
    <rPh sb="0" eb="3">
      <t>シチョウソン</t>
    </rPh>
    <phoneticPr fontId="2"/>
  </si>
  <si>
    <t>人口増減率</t>
    <rPh sb="0" eb="2">
      <t>ジンコウ</t>
    </rPh>
    <rPh sb="2" eb="4">
      <t>ゾウゲン</t>
    </rPh>
    <rPh sb="4" eb="5">
      <t>リツ</t>
    </rPh>
    <phoneticPr fontId="2"/>
  </si>
  <si>
    <t>（単位：％）</t>
    <rPh sb="1" eb="3">
      <t>タンイ</t>
    </rPh>
    <phoneticPr fontId="2"/>
  </si>
  <si>
    <t>付加価値額</t>
    <rPh sb="0" eb="2">
      <t>フカ</t>
    </rPh>
    <rPh sb="2" eb="4">
      <t>カチ</t>
    </rPh>
    <rPh sb="4" eb="5">
      <t>ガク</t>
    </rPh>
    <phoneticPr fontId="2"/>
  </si>
  <si>
    <t>宮城県</t>
    <rPh sb="0" eb="3">
      <t>ミヤギケン</t>
    </rPh>
    <phoneticPr fontId="2"/>
  </si>
  <si>
    <t>製造品出荷額等</t>
    <rPh sb="0" eb="3">
      <t>セイゾウヒン</t>
    </rPh>
    <rPh sb="3" eb="5">
      <t>シュッカ</t>
    </rPh>
    <rPh sb="5" eb="6">
      <t>ガク</t>
    </rPh>
    <rPh sb="6" eb="7">
      <t>トウ</t>
    </rPh>
    <phoneticPr fontId="2"/>
  </si>
  <si>
    <t>全国</t>
    <rPh sb="0" eb="2">
      <t>ゼンコク</t>
    </rPh>
    <phoneticPr fontId="2"/>
  </si>
  <si>
    <t>青森県</t>
    <rPh sb="0" eb="1">
      <t>アオ</t>
    </rPh>
    <rPh sb="1" eb="2">
      <t>モリ</t>
    </rPh>
    <rPh sb="2" eb="3">
      <t>ケン</t>
    </rPh>
    <phoneticPr fontId="4"/>
  </si>
  <si>
    <t>岩手県</t>
    <rPh sb="0" eb="1">
      <t>イワ</t>
    </rPh>
    <rPh sb="1" eb="2">
      <t>テ</t>
    </rPh>
    <rPh sb="2" eb="3">
      <t>ケン</t>
    </rPh>
    <phoneticPr fontId="4"/>
  </si>
  <si>
    <t>産業</t>
    <rPh sb="0" eb="1">
      <t>サン</t>
    </rPh>
    <rPh sb="1" eb="2">
      <t>ギョウ</t>
    </rPh>
    <phoneticPr fontId="2"/>
  </si>
  <si>
    <t>図表：市町村毎の人口増減（2010年～2015年）</t>
    <rPh sb="0" eb="1">
      <t>ズ</t>
    </rPh>
    <rPh sb="1" eb="2">
      <t>ヒョウ</t>
    </rPh>
    <rPh sb="3" eb="6">
      <t>シチョウソン</t>
    </rPh>
    <rPh sb="6" eb="7">
      <t>ゴト</t>
    </rPh>
    <rPh sb="8" eb="10">
      <t>ジンコウ</t>
    </rPh>
    <rPh sb="10" eb="12">
      <t>ゾウゲン</t>
    </rPh>
    <rPh sb="17" eb="18">
      <t>ネン</t>
    </rPh>
    <rPh sb="23" eb="24">
      <t>ネン</t>
    </rPh>
    <phoneticPr fontId="2"/>
  </si>
  <si>
    <t>図表：市町村毎の付加価値額</t>
    <rPh sb="0" eb="1">
      <t>ズ</t>
    </rPh>
    <rPh sb="1" eb="2">
      <t>ヒョウ</t>
    </rPh>
    <rPh sb="3" eb="6">
      <t>シチョウソン</t>
    </rPh>
    <rPh sb="6" eb="7">
      <t>ゴト</t>
    </rPh>
    <rPh sb="8" eb="10">
      <t>フカ</t>
    </rPh>
    <rPh sb="10" eb="12">
      <t>カチ</t>
    </rPh>
    <rPh sb="12" eb="13">
      <t>ガク</t>
    </rPh>
    <phoneticPr fontId="2"/>
  </si>
  <si>
    <t>合計（第1次＋第2次＋第3次）</t>
    <rPh sb="0" eb="2">
      <t>ゴウケイ</t>
    </rPh>
    <rPh sb="3" eb="4">
      <t>ダイ</t>
    </rPh>
    <rPh sb="5" eb="6">
      <t>ジ</t>
    </rPh>
    <rPh sb="7" eb="8">
      <t>ダイ</t>
    </rPh>
    <rPh sb="9" eb="10">
      <t>ツギ</t>
    </rPh>
    <rPh sb="11" eb="12">
      <t>ダイ</t>
    </rPh>
    <rPh sb="13" eb="14">
      <t>ジ</t>
    </rPh>
    <phoneticPr fontId="2"/>
  </si>
  <si>
    <t>※合計には分類不能の産業は含まない</t>
    <rPh sb="1" eb="3">
      <t>ゴウケイ</t>
    </rPh>
    <rPh sb="5" eb="7">
      <t>ブンルイ</t>
    </rPh>
    <rPh sb="7" eb="9">
      <t>フノウ</t>
    </rPh>
    <rPh sb="10" eb="12">
      <t>サンギョウ</t>
    </rPh>
    <rPh sb="13" eb="14">
      <t>フク</t>
    </rPh>
    <phoneticPr fontId="2"/>
  </si>
  <si>
    <t>※15歳以上就業者数</t>
    <rPh sb="3" eb="4">
      <t>サイ</t>
    </rPh>
    <rPh sb="4" eb="6">
      <t>イジョウ</t>
    </rPh>
    <rPh sb="6" eb="9">
      <t>シュウギョウシャ</t>
    </rPh>
    <rPh sb="9" eb="10">
      <t>スウ</t>
    </rPh>
    <phoneticPr fontId="2"/>
  </si>
  <si>
    <t>※2015年は国勢調査による実績値、2045年は10月1日時点の推計人口</t>
    <rPh sb="5" eb="6">
      <t>ネン</t>
    </rPh>
    <rPh sb="7" eb="9">
      <t>コクセイ</t>
    </rPh>
    <rPh sb="9" eb="11">
      <t>チョウサ</t>
    </rPh>
    <rPh sb="14" eb="17">
      <t>ジッセキチ</t>
    </rPh>
    <rPh sb="22" eb="23">
      <t>ネン</t>
    </rPh>
    <rPh sb="26" eb="27">
      <t>ガツ</t>
    </rPh>
    <rPh sb="28" eb="29">
      <t>ニチ</t>
    </rPh>
    <rPh sb="29" eb="31">
      <t>ジテン</t>
    </rPh>
    <rPh sb="32" eb="34">
      <t>スイケイ</t>
    </rPh>
    <rPh sb="34" eb="36">
      <t>ジンコウ</t>
    </rPh>
    <phoneticPr fontId="2"/>
  </si>
  <si>
    <t>I</t>
    <phoneticPr fontId="4"/>
  </si>
  <si>
    <t>II</t>
    <phoneticPr fontId="4"/>
  </si>
  <si>
    <t>III</t>
    <phoneticPr fontId="4"/>
  </si>
  <si>
    <t>IV</t>
    <phoneticPr fontId="4"/>
  </si>
  <si>
    <t>I</t>
  </si>
  <si>
    <t>II</t>
  </si>
  <si>
    <t>III</t>
  </si>
  <si>
    <t>IV</t>
  </si>
  <si>
    <t>II</t>
    <phoneticPr fontId="2"/>
  </si>
  <si>
    <t>III</t>
    <phoneticPr fontId="2"/>
  </si>
  <si>
    <t>IV</t>
    <phoneticPr fontId="2"/>
  </si>
  <si>
    <t>I</t>
    <phoneticPr fontId="2"/>
  </si>
  <si>
    <t>II</t>
    <phoneticPr fontId="2"/>
  </si>
  <si>
    <t>IV</t>
    <phoneticPr fontId="2"/>
  </si>
  <si>
    <t>I</t>
    <phoneticPr fontId="2"/>
  </si>
  <si>
    <t>III</t>
    <phoneticPr fontId="2"/>
  </si>
  <si>
    <t>II</t>
    <phoneticPr fontId="2"/>
  </si>
  <si>
    <t>IV</t>
    <phoneticPr fontId="2"/>
  </si>
  <si>
    <t>グラフ：公共工事費の推移（東北６県）</t>
    <rPh sb="4" eb="6">
      <t>コウキョウ</t>
    </rPh>
    <rPh sb="6" eb="8">
      <t>コウジ</t>
    </rPh>
    <rPh sb="8" eb="9">
      <t>ヒ</t>
    </rPh>
    <rPh sb="10" eb="12">
      <t>スイイ</t>
    </rPh>
    <rPh sb="13" eb="15">
      <t>トウホク</t>
    </rPh>
    <rPh sb="16" eb="17">
      <t>ケン</t>
    </rPh>
    <phoneticPr fontId="2"/>
  </si>
  <si>
    <t>（単位：百万円、％）</t>
    <rPh sb="4" eb="6">
      <t>ヒャクマン</t>
    </rPh>
    <phoneticPr fontId="47"/>
  </si>
  <si>
    <t>年度</t>
    <rPh sb="0" eb="2">
      <t>ネンド</t>
    </rPh>
    <phoneticPr fontId="29"/>
  </si>
  <si>
    <t>東北（請負金額）</t>
    <rPh sb="0" eb="2">
      <t>トウホク</t>
    </rPh>
    <rPh sb="3" eb="5">
      <t>ウケオイ</t>
    </rPh>
    <rPh sb="5" eb="7">
      <t>キンガク</t>
    </rPh>
    <phoneticPr fontId="29"/>
  </si>
  <si>
    <t>東北（前年度比）</t>
    <rPh sb="0" eb="2">
      <t>トウホク</t>
    </rPh>
    <rPh sb="3" eb="5">
      <t>ゼンエン</t>
    </rPh>
    <rPh sb="5" eb="6">
      <t>ド</t>
    </rPh>
    <rPh sb="6" eb="7">
      <t>ヒ</t>
    </rPh>
    <phoneticPr fontId="29"/>
  </si>
  <si>
    <t>全国（請負金額）</t>
    <rPh sb="0" eb="2">
      <t>ゼンコク</t>
    </rPh>
    <rPh sb="3" eb="5">
      <t>ウケオイ</t>
    </rPh>
    <rPh sb="5" eb="7">
      <t>キンガク</t>
    </rPh>
    <phoneticPr fontId="47"/>
  </si>
  <si>
    <t>全国（前年度比）</t>
    <rPh sb="0" eb="2">
      <t>ゼンコク</t>
    </rPh>
    <rPh sb="3" eb="7">
      <t>ゼンネンドヒ</t>
    </rPh>
    <phoneticPr fontId="47"/>
  </si>
  <si>
    <t>（単位：「良い」－「悪い」・％ポイント）</t>
    <rPh sb="1" eb="3">
      <t>タンイ</t>
    </rPh>
    <rPh sb="5" eb="6">
      <t>ヨ</t>
    </rPh>
    <rPh sb="10" eb="11">
      <t>ワル</t>
    </rPh>
    <phoneticPr fontId="2"/>
  </si>
  <si>
    <t>グラフ：景気の現状判断（方向性）ＤＩの推移（季節調整値）（東北6県）</t>
    <rPh sb="4" eb="6">
      <t>ケイキ</t>
    </rPh>
    <rPh sb="7" eb="9">
      <t>ゲンジョウ</t>
    </rPh>
    <rPh sb="9" eb="11">
      <t>ハンダン</t>
    </rPh>
    <rPh sb="12" eb="15">
      <t>ホウコウセイ</t>
    </rPh>
    <rPh sb="19" eb="21">
      <t>スイイ</t>
    </rPh>
    <rPh sb="22" eb="24">
      <t>キセツ</t>
    </rPh>
    <rPh sb="24" eb="27">
      <t>チョウセイチ</t>
    </rPh>
    <rPh sb="29" eb="31">
      <t>トウホク</t>
    </rPh>
    <rPh sb="32" eb="33">
      <t>ケン</t>
    </rPh>
    <phoneticPr fontId="2"/>
  </si>
  <si>
    <t>図表：市町村毎の人口分布（2020年）</t>
    <rPh sb="0" eb="1">
      <t>ズ</t>
    </rPh>
    <rPh sb="1" eb="2">
      <t>ヒョウ</t>
    </rPh>
    <rPh sb="3" eb="6">
      <t>シチョウソン</t>
    </rPh>
    <rPh sb="6" eb="7">
      <t>ゴト</t>
    </rPh>
    <rPh sb="8" eb="10">
      <t>ジンコウ</t>
    </rPh>
    <rPh sb="10" eb="12">
      <t>ブンプ</t>
    </rPh>
    <rPh sb="17" eb="18">
      <t>ネン</t>
    </rPh>
    <phoneticPr fontId="2"/>
  </si>
  <si>
    <t>富谷市</t>
    <rPh sb="0" eb="2">
      <t>トミヤ</t>
    </rPh>
    <rPh sb="2" eb="3">
      <t>シ</t>
    </rPh>
    <phoneticPr fontId="3"/>
  </si>
  <si>
    <t>グラフ：製造品出荷額等・従業者数の推移</t>
    <rPh sb="4" eb="7">
      <t>セイゾウヒン</t>
    </rPh>
    <rPh sb="7" eb="9">
      <t>シュッカ</t>
    </rPh>
    <rPh sb="9" eb="10">
      <t>ガク</t>
    </rPh>
    <rPh sb="10" eb="11">
      <t>トウ</t>
    </rPh>
    <rPh sb="12" eb="13">
      <t>ジュウ</t>
    </rPh>
    <rPh sb="13" eb="16">
      <t>ギョウシャスウ</t>
    </rPh>
    <rPh sb="17" eb="19">
      <t>スイイ</t>
    </rPh>
    <phoneticPr fontId="2"/>
  </si>
  <si>
    <t>図：主な運輸インフラマップ</t>
    <rPh sb="0" eb="1">
      <t>ズ</t>
    </rPh>
    <rPh sb="2" eb="3">
      <t>オモ</t>
    </rPh>
    <rPh sb="4" eb="6">
      <t>ウンユ</t>
    </rPh>
    <phoneticPr fontId="2"/>
  </si>
  <si>
    <t>※図につき、DLデータは無し</t>
    <rPh sb="1" eb="2">
      <t>ズ</t>
    </rPh>
    <rPh sb="12" eb="13">
      <t>ナ</t>
    </rPh>
    <phoneticPr fontId="2"/>
  </si>
  <si>
    <t>グラフ：社会増減（2021年）</t>
    <rPh sb="4" eb="6">
      <t>シャカイ</t>
    </rPh>
    <rPh sb="6" eb="8">
      <t>ゾウゲン</t>
    </rPh>
    <rPh sb="13" eb="14">
      <t>ネン</t>
    </rPh>
    <phoneticPr fontId="2"/>
  </si>
  <si>
    <t>他都道府県への転出者数</t>
    <rPh sb="0" eb="1">
      <t>タ</t>
    </rPh>
    <rPh sb="1" eb="5">
      <t>トドウフケン</t>
    </rPh>
    <rPh sb="7" eb="9">
      <t>テンシュツ</t>
    </rPh>
    <rPh sb="9" eb="10">
      <t>シャ</t>
    </rPh>
    <rPh sb="10" eb="11">
      <t>スウ</t>
    </rPh>
    <phoneticPr fontId="19"/>
  </si>
  <si>
    <t>他都道府県からの転入者数</t>
    <rPh sb="0" eb="1">
      <t>タ</t>
    </rPh>
    <rPh sb="1" eb="5">
      <t>トドウフケン</t>
    </rPh>
    <rPh sb="8" eb="10">
      <t>テンニュウ</t>
    </rPh>
    <rPh sb="10" eb="11">
      <t>シャ</t>
    </rPh>
    <rPh sb="11" eb="12">
      <t>スウ</t>
    </rPh>
    <phoneticPr fontId="19"/>
  </si>
  <si>
    <t>転出超過数</t>
    <rPh sb="0" eb="2">
      <t>テンシュツ</t>
    </rPh>
    <rPh sb="2" eb="4">
      <t>チョウカ</t>
    </rPh>
    <rPh sb="4" eb="5">
      <t>スウ</t>
    </rPh>
    <phoneticPr fontId="19"/>
  </si>
  <si>
    <t>2022※</t>
    <phoneticPr fontId="2"/>
  </si>
  <si>
    <t>※2022年度は計画値</t>
    <rPh sb="5" eb="7">
      <t>ネンド</t>
    </rPh>
    <rPh sb="8" eb="10">
      <t>ケイカク</t>
    </rPh>
    <rPh sb="10" eb="11">
      <t>アタイ</t>
    </rPh>
    <phoneticPr fontId="2"/>
  </si>
  <si>
    <t>（2020年＝100）</t>
    <rPh sb="5" eb="6">
      <t>ネン</t>
    </rPh>
    <phoneticPr fontId="2"/>
  </si>
  <si>
    <t>グラフ：自然増減（2020年）</t>
    <rPh sb="4" eb="6">
      <t>シゼン</t>
    </rPh>
    <rPh sb="6" eb="8">
      <t>ゾウゲン</t>
    </rPh>
    <rPh sb="13" eb="14">
      <t>ネン</t>
    </rPh>
    <phoneticPr fontId="2"/>
  </si>
  <si>
    <t>出生数</t>
    <rPh sb="0" eb="3">
      <t>シュッショウスウ</t>
    </rPh>
    <phoneticPr fontId="19"/>
  </si>
  <si>
    <t>死亡数</t>
    <rPh sb="0" eb="3">
      <t>シボウスウ</t>
    </rPh>
    <phoneticPr fontId="19"/>
  </si>
  <si>
    <t>自然増減数</t>
    <rPh sb="0" eb="2">
      <t>シゼン</t>
    </rPh>
    <rPh sb="2" eb="4">
      <t>ゾウゲン</t>
    </rPh>
    <rPh sb="4" eb="5">
      <t>スウ</t>
    </rPh>
    <phoneticPr fontId="19"/>
  </si>
  <si>
    <t>人口</t>
    <rPh sb="0" eb="2">
      <t>ジンコウ</t>
    </rPh>
    <phoneticPr fontId="2"/>
  </si>
  <si>
    <t>※ 外国人は含まない</t>
    <rPh sb="2" eb="4">
      <t>ガイコク</t>
    </rPh>
    <rPh sb="4" eb="5">
      <t>ジン</t>
    </rPh>
    <rPh sb="6" eb="7">
      <t>フク</t>
    </rPh>
    <phoneticPr fontId="2"/>
  </si>
  <si>
    <t>※大学は大学本部、短期大学は短期大学本部、高等専門学校は高等専門学校事務部の所在地による。</t>
    <rPh sb="1" eb="3">
      <t>ダイガク</t>
    </rPh>
    <rPh sb="4" eb="6">
      <t>ダイガク</t>
    </rPh>
    <rPh sb="6" eb="8">
      <t>ホンブ</t>
    </rPh>
    <rPh sb="9" eb="11">
      <t>タンキ</t>
    </rPh>
    <rPh sb="11" eb="13">
      <t>ダイガク</t>
    </rPh>
    <rPh sb="14" eb="16">
      <t>タンキ</t>
    </rPh>
    <rPh sb="16" eb="18">
      <t>ダイガク</t>
    </rPh>
    <rPh sb="18" eb="20">
      <t>ホンブ</t>
    </rPh>
    <rPh sb="21" eb="23">
      <t>コウトウ</t>
    </rPh>
    <rPh sb="23" eb="25">
      <t>センモン</t>
    </rPh>
    <rPh sb="25" eb="27">
      <t>ガッコウ</t>
    </rPh>
    <rPh sb="28" eb="30">
      <t>コウトウ</t>
    </rPh>
    <rPh sb="30" eb="32">
      <t>センモン</t>
    </rPh>
    <rPh sb="32" eb="34">
      <t>ガッコウ</t>
    </rPh>
    <rPh sb="34" eb="36">
      <t>ジム</t>
    </rPh>
    <rPh sb="36" eb="37">
      <t>ブ</t>
    </rPh>
    <rPh sb="38" eb="41">
      <t>ショザイチ</t>
    </rPh>
    <phoneticPr fontId="2"/>
  </si>
  <si>
    <t>グラフ：新設住宅着工戸数の推移</t>
    <rPh sb="4" eb="6">
      <t>シンセツ</t>
    </rPh>
    <rPh sb="6" eb="8">
      <t>ジュウタク</t>
    </rPh>
    <rPh sb="8" eb="10">
      <t>チャッコウ</t>
    </rPh>
    <rPh sb="10" eb="12">
      <t>コスウ</t>
    </rPh>
    <rPh sb="13" eb="15">
      <t>スイイ</t>
    </rPh>
    <phoneticPr fontId="2"/>
  </si>
  <si>
    <t>公共住宅</t>
    <rPh sb="0" eb="2">
      <t>コウキョウ</t>
    </rPh>
    <rPh sb="2" eb="4">
      <t>ジュウタク</t>
    </rPh>
    <phoneticPr fontId="4"/>
  </si>
  <si>
    <t>公共住宅比率</t>
    <rPh sb="0" eb="2">
      <t>コウキョウ</t>
    </rPh>
    <rPh sb="2" eb="4">
      <t>ジュウタク</t>
    </rPh>
    <rPh sb="4" eb="6">
      <t>ヒリツ</t>
    </rPh>
    <phoneticPr fontId="4"/>
  </si>
  <si>
    <t>※「主に観光目的」とは、観光・レクリエーションを目的とした宿泊者が50％以上である宿泊施設における宿泊数であり、観光・レクリエーションを目的とした宿泊者数とは限らない。「主にビジネス目的」も同様である。</t>
  </si>
  <si>
    <t>※「延べ宿泊者数」には宿泊目的割合不詳を含むため、「主に観光目的」と「主にビジネス目的」の和より大きい場合がある。</t>
    <rPh sb="2" eb="3">
      <t>ノ</t>
    </rPh>
    <rPh sb="4" eb="6">
      <t>シュクハク</t>
    </rPh>
    <rPh sb="6" eb="7">
      <t>シャ</t>
    </rPh>
    <rPh sb="7" eb="8">
      <t>スウ</t>
    </rPh>
    <phoneticPr fontId="2"/>
  </si>
  <si>
    <t>延べ宿泊者数</t>
    <rPh sb="0" eb="1">
      <t>ノ</t>
    </rPh>
    <rPh sb="2" eb="4">
      <t>シュクハク</t>
    </rPh>
    <rPh sb="4" eb="5">
      <t>シャ</t>
    </rPh>
    <rPh sb="5" eb="6">
      <t>スウ</t>
    </rPh>
    <phoneticPr fontId="15"/>
  </si>
  <si>
    <t>※ 首都圏は、埼玉県、千葉県、東京都、神奈川県の１都３県</t>
    <rPh sb="2" eb="5">
      <t>シュトケン</t>
    </rPh>
    <rPh sb="7" eb="10">
      <t>サイタマケン</t>
    </rPh>
    <rPh sb="11" eb="14">
      <t>チバケン</t>
    </rPh>
    <rPh sb="15" eb="18">
      <t>トウキョウト</t>
    </rPh>
    <rPh sb="19" eb="23">
      <t>カナガワケン</t>
    </rPh>
    <rPh sb="25" eb="26">
      <t>ト</t>
    </rPh>
    <rPh sb="27" eb="28">
      <t>ケン</t>
    </rPh>
    <phoneticPr fontId="2"/>
  </si>
  <si>
    <t>東北圏と首都圏との間の転入・転出超過数</t>
    <rPh sb="0" eb="2">
      <t>トウホク</t>
    </rPh>
    <rPh sb="2" eb="3">
      <t>ケン</t>
    </rPh>
    <rPh sb="4" eb="7">
      <t>シュトケン</t>
    </rPh>
    <rPh sb="9" eb="10">
      <t>アイダ</t>
    </rPh>
    <rPh sb="11" eb="13">
      <t>テンニュウ</t>
    </rPh>
    <rPh sb="14" eb="16">
      <t>テンシュツ</t>
    </rPh>
    <rPh sb="16" eb="18">
      <t>チョウカ</t>
    </rPh>
    <rPh sb="18" eb="19">
      <t>スウ</t>
    </rPh>
    <phoneticPr fontId="14"/>
  </si>
  <si>
    <t>東北圏と、首都圏を除く他の道府県との間の転入・転出超過数</t>
    <rPh sb="0" eb="2">
      <t>トウホク</t>
    </rPh>
    <rPh sb="2" eb="3">
      <t>ケン</t>
    </rPh>
    <rPh sb="18" eb="19">
      <t>アイダ</t>
    </rPh>
    <rPh sb="20" eb="22">
      <t>テンニュウ</t>
    </rPh>
    <rPh sb="23" eb="25">
      <t>テンシュツ</t>
    </rPh>
    <rPh sb="25" eb="27">
      <t>チョウカ</t>
    </rPh>
    <rPh sb="27" eb="28">
      <t>スウ</t>
    </rPh>
    <phoneticPr fontId="14"/>
  </si>
  <si>
    <t>※構成比は端数処理の関係で、合計しても必ずしも100とはならない。</t>
    <rPh sb="1" eb="4">
      <t>コウセイヒ</t>
    </rPh>
    <rPh sb="5" eb="7">
      <t>ハスウ</t>
    </rPh>
    <rPh sb="7" eb="9">
      <t>ショリ</t>
    </rPh>
    <rPh sb="10" eb="12">
      <t>カンケイ</t>
    </rPh>
    <rPh sb="14" eb="16">
      <t>ゴウケイ</t>
    </rPh>
    <rPh sb="19" eb="20">
      <t>カナラ</t>
    </rPh>
    <phoneticPr fontId="2"/>
  </si>
  <si>
    <t>※DI（Diffusion Index）について…50を基準とし、50を超えると景気が良い方向にあることを示す。</t>
    <phoneticPr fontId="2"/>
  </si>
  <si>
    <t>グラフ：県別および東北圏の総生産（名目）の推移（2008SNA、2015年基準計数）</t>
    <rPh sb="4" eb="6">
      <t>ケンベツ</t>
    </rPh>
    <rPh sb="9" eb="11">
      <t>トウホク</t>
    </rPh>
    <rPh sb="11" eb="12">
      <t>ケン</t>
    </rPh>
    <rPh sb="13" eb="16">
      <t>ソウセイサン</t>
    </rPh>
    <rPh sb="17" eb="19">
      <t>メイモク</t>
    </rPh>
    <rPh sb="21" eb="23">
      <t>スイイ</t>
    </rPh>
    <rPh sb="36" eb="37">
      <t>ネン</t>
    </rPh>
    <rPh sb="37" eb="39">
      <t>キジュン</t>
    </rPh>
    <rPh sb="39" eb="41">
      <t>ケイスウ</t>
    </rPh>
    <phoneticPr fontId="2"/>
  </si>
  <si>
    <t>※建設総合統計の2013年4月から2022年5月までの月別、年・年度別及び年度報の結果については、「建設工事受注動態統計調査の不適切処理に係る遡及改定に関する検討会議」において決定された方法に基づいて推計値を算出している。</t>
    <phoneticPr fontId="2"/>
  </si>
  <si>
    <t>グラフ：建設投資の推移（出来高ベース）（東北6県）</t>
    <rPh sb="4" eb="6">
      <t>ケンセツ</t>
    </rPh>
    <rPh sb="6" eb="8">
      <t>トウシ</t>
    </rPh>
    <rPh sb="9" eb="11">
      <t>スイイ</t>
    </rPh>
    <rPh sb="12" eb="15">
      <t>デキダカ</t>
    </rPh>
    <rPh sb="20" eb="22">
      <t>トウホク</t>
    </rPh>
    <rPh sb="23" eb="24">
      <t>ケン</t>
    </rPh>
    <phoneticPr fontId="2"/>
  </si>
  <si>
    <t>グラフ：経済活動別総生産（名目）の推移（2008SNA、2015年基準計数）</t>
    <rPh sb="4" eb="6">
      <t>ケイザイ</t>
    </rPh>
    <rPh sb="6" eb="8">
      <t>カツドウ</t>
    </rPh>
    <rPh sb="8" eb="9">
      <t>ベツ</t>
    </rPh>
    <rPh sb="9" eb="12">
      <t>ソウセイサン</t>
    </rPh>
    <rPh sb="13" eb="15">
      <t>メイモク</t>
    </rPh>
    <rPh sb="17" eb="19">
      <t>スイイ</t>
    </rPh>
    <phoneticPr fontId="2"/>
  </si>
  <si>
    <t>グラフ：総生産の経済活動別構成比（2019年度）（2008SNA、2015年基準計数）</t>
    <rPh sb="4" eb="7">
      <t>ソウセイサン</t>
    </rPh>
    <rPh sb="8" eb="10">
      <t>ケイザイ</t>
    </rPh>
    <rPh sb="10" eb="12">
      <t>カツドウ</t>
    </rPh>
    <rPh sb="12" eb="13">
      <t>ベツ</t>
    </rPh>
    <rPh sb="13" eb="16">
      <t>コウセイヒ</t>
    </rPh>
    <rPh sb="21" eb="23">
      <t>ネンド</t>
    </rPh>
    <phoneticPr fontId="2"/>
  </si>
  <si>
    <t>総生産</t>
    <rPh sb="0" eb="1">
      <t>フサ</t>
    </rPh>
    <rPh sb="1" eb="2">
      <t>ショウ</t>
    </rPh>
    <rPh sb="2" eb="3">
      <t>サン</t>
    </rPh>
    <phoneticPr fontId="19"/>
  </si>
  <si>
    <t>総生産</t>
    <rPh sb="0" eb="3">
      <t>ソウセイサン</t>
    </rPh>
    <phoneticPr fontId="19"/>
  </si>
  <si>
    <t>グラフ：就業者の産業別構成比（2020年）</t>
    <rPh sb="4" eb="7">
      <t>シュウギョウシャ</t>
    </rPh>
    <rPh sb="8" eb="10">
      <t>サンギョウ</t>
    </rPh>
    <rPh sb="10" eb="11">
      <t>ベツ</t>
    </rPh>
    <rPh sb="11" eb="13">
      <t>コウセイ</t>
    </rPh>
    <rPh sb="19" eb="20">
      <t>ネン</t>
    </rPh>
    <phoneticPr fontId="14"/>
  </si>
  <si>
    <t>グラフ：年間商品販売額の推移</t>
    <rPh sb="4" eb="6">
      <t>ネンカン</t>
    </rPh>
    <rPh sb="6" eb="8">
      <t>ショウヒン</t>
    </rPh>
    <rPh sb="8" eb="10">
      <t>ハンバイ</t>
    </rPh>
    <rPh sb="10" eb="11">
      <t>ガク</t>
    </rPh>
    <rPh sb="12" eb="14">
      <t>スイイ</t>
    </rPh>
    <phoneticPr fontId="2"/>
  </si>
  <si>
    <t>グラフ：従業者数の推移</t>
    <rPh sb="4" eb="5">
      <t>ジュウ</t>
    </rPh>
    <rPh sb="5" eb="8">
      <t>ギョウシャスウ</t>
    </rPh>
    <rPh sb="9" eb="11">
      <t>スイイ</t>
    </rPh>
    <phoneticPr fontId="2"/>
  </si>
  <si>
    <t>グラフ：市町村毎の医師数（2020年）</t>
    <rPh sb="4" eb="7">
      <t>シチョウソン</t>
    </rPh>
    <rPh sb="7" eb="8">
      <t>ゴト</t>
    </rPh>
    <rPh sb="9" eb="12">
      <t>イシスウ</t>
    </rPh>
    <rPh sb="17" eb="18">
      <t>ネン</t>
    </rPh>
    <phoneticPr fontId="2"/>
  </si>
  <si>
    <t>※人口は2022年1月1日現在</t>
    <rPh sb="1" eb="3">
      <t>ジンコウ</t>
    </rPh>
    <rPh sb="8" eb="9">
      <t>ネン</t>
    </rPh>
    <rPh sb="10" eb="11">
      <t>ガツ</t>
    </rPh>
    <rPh sb="12" eb="13">
      <t>ニチ</t>
    </rPh>
    <rPh sb="13" eb="15">
      <t>ゲンザイ</t>
    </rPh>
    <phoneticPr fontId="2"/>
  </si>
  <si>
    <t>宮城県</t>
    <rPh sb="0" eb="3">
      <t>ミヤギケン</t>
    </rPh>
    <phoneticPr fontId="18"/>
  </si>
  <si>
    <t>新潟県</t>
    <rPh sb="0" eb="3">
      <t>ニイガタケン</t>
    </rPh>
    <phoneticPr fontId="18"/>
  </si>
  <si>
    <t>福島県</t>
    <rPh sb="0" eb="2">
      <t>フクシマ</t>
    </rPh>
    <rPh sb="2" eb="3">
      <t>ケン</t>
    </rPh>
    <phoneticPr fontId="18"/>
  </si>
  <si>
    <t>秋田県</t>
    <rPh sb="0" eb="3">
      <t>アキタケン</t>
    </rPh>
    <phoneticPr fontId="18"/>
  </si>
  <si>
    <t>岩手県</t>
    <rPh sb="0" eb="3">
      <t>イワテケン</t>
    </rPh>
    <phoneticPr fontId="18"/>
  </si>
  <si>
    <t>青森県</t>
    <rPh sb="0" eb="3">
      <t>アオモリケン</t>
    </rPh>
    <phoneticPr fontId="18"/>
  </si>
  <si>
    <t>山形県</t>
    <rPh sb="0" eb="3">
      <t>ヤマガタケン</t>
    </rPh>
    <phoneticPr fontId="18"/>
  </si>
  <si>
    <t>グラフ：産業３類型別の製造品出荷額等の構成比（2020年）</t>
    <rPh sb="4" eb="6">
      <t>サンギョウ</t>
    </rPh>
    <rPh sb="7" eb="9">
      <t>ルイケイ</t>
    </rPh>
    <rPh sb="9" eb="10">
      <t>ベツ</t>
    </rPh>
    <rPh sb="11" eb="14">
      <t>セイゾウヒン</t>
    </rPh>
    <rPh sb="14" eb="16">
      <t>シュッカ</t>
    </rPh>
    <rPh sb="16" eb="17">
      <t>ガク</t>
    </rPh>
    <rPh sb="17" eb="18">
      <t>トウ</t>
    </rPh>
    <rPh sb="19" eb="22">
      <t>コウセイヒ</t>
    </rPh>
    <rPh sb="27" eb="28">
      <t>ネン</t>
    </rPh>
    <phoneticPr fontId="2"/>
  </si>
  <si>
    <t>市</t>
    <rPh sb="0" eb="1">
      <t>シ</t>
    </rPh>
    <phoneticPr fontId="2"/>
  </si>
  <si>
    <t>仙台市</t>
    <rPh sb="0" eb="3">
      <t>センダイシ</t>
    </rPh>
    <phoneticPr fontId="4"/>
  </si>
  <si>
    <t>新潟市</t>
    <rPh sb="0" eb="3">
      <t>ニイガタシ</t>
    </rPh>
    <phoneticPr fontId="4"/>
  </si>
  <si>
    <t>図表：生活関連型製造業の集積（2020年）</t>
    <rPh sb="0" eb="2">
      <t>ズヒョウ</t>
    </rPh>
    <rPh sb="3" eb="5">
      <t>セイカツ</t>
    </rPh>
    <rPh sb="5" eb="8">
      <t>カンレンガタ</t>
    </rPh>
    <rPh sb="8" eb="11">
      <t>セイゾウギョウ</t>
    </rPh>
    <rPh sb="12" eb="14">
      <t>シュウセキ</t>
    </rPh>
    <rPh sb="19" eb="20">
      <t>ネン</t>
    </rPh>
    <phoneticPr fontId="2"/>
  </si>
  <si>
    <t>図表：基礎素材型製造業の集積（2020年）</t>
    <rPh sb="0" eb="2">
      <t>ズヒョウ</t>
    </rPh>
    <rPh sb="3" eb="5">
      <t>キソ</t>
    </rPh>
    <rPh sb="5" eb="8">
      <t>ソザイガタ</t>
    </rPh>
    <rPh sb="8" eb="11">
      <t>セイゾウギョウ</t>
    </rPh>
    <rPh sb="12" eb="14">
      <t>シュウセキ</t>
    </rPh>
    <rPh sb="19" eb="20">
      <t>ネン</t>
    </rPh>
    <phoneticPr fontId="2"/>
  </si>
  <si>
    <t>図表：加工組立型製造業の集積（2020年）</t>
    <rPh sb="0" eb="2">
      <t>ズヒョウ</t>
    </rPh>
    <rPh sb="3" eb="5">
      <t>カコウ</t>
    </rPh>
    <rPh sb="5" eb="8">
      <t>クミタテガタ</t>
    </rPh>
    <rPh sb="8" eb="11">
      <t>セイゾウギョウ</t>
    </rPh>
    <rPh sb="12" eb="14">
      <t>シュウセキ</t>
    </rPh>
    <rPh sb="19" eb="20">
      <t>ネン</t>
    </rPh>
    <phoneticPr fontId="2"/>
  </si>
  <si>
    <t>グラフ：高校卒業後の進路（2021年度）</t>
    <rPh sb="4" eb="6">
      <t>コウコウ</t>
    </rPh>
    <rPh sb="6" eb="9">
      <t>ソツギョウゴ</t>
    </rPh>
    <rPh sb="10" eb="12">
      <t>シンロ</t>
    </rPh>
    <rPh sb="17" eb="19">
      <t>ネンド</t>
    </rPh>
    <phoneticPr fontId="2"/>
  </si>
  <si>
    <t>グラフ：高等教育機関の数（2022年度）</t>
    <rPh sb="4" eb="6">
      <t>コウトウ</t>
    </rPh>
    <rPh sb="6" eb="8">
      <t>キョウイク</t>
    </rPh>
    <rPh sb="8" eb="10">
      <t>キカン</t>
    </rPh>
    <rPh sb="11" eb="12">
      <t>カズ</t>
    </rPh>
    <rPh sb="17" eb="18">
      <t>ネン</t>
    </rPh>
    <rPh sb="18" eb="19">
      <t>ド</t>
    </rPh>
    <phoneticPr fontId="2"/>
  </si>
  <si>
    <t>グラフ：市町村毎の小売販売額の分布（2021年）</t>
    <rPh sb="4" eb="7">
      <t>シチョウソン</t>
    </rPh>
    <rPh sb="7" eb="8">
      <t>ゴト</t>
    </rPh>
    <rPh sb="9" eb="11">
      <t>コウリ</t>
    </rPh>
    <rPh sb="11" eb="13">
      <t>ハンバイ</t>
    </rPh>
    <rPh sb="13" eb="14">
      <t>ガク</t>
    </rPh>
    <rPh sb="15" eb="17">
      <t>ブンプ</t>
    </rPh>
    <rPh sb="22" eb="23">
      <t>ネン</t>
    </rPh>
    <phoneticPr fontId="20"/>
  </si>
  <si>
    <t>（単位：億円）</t>
    <rPh sb="1" eb="3">
      <t>タンイ</t>
    </rPh>
    <rPh sb="4" eb="6">
      <t>オクエン</t>
    </rPh>
    <phoneticPr fontId="20"/>
  </si>
  <si>
    <t>小売業年間商品販売額</t>
    <rPh sb="0" eb="3">
      <t>コウリギョウ</t>
    </rPh>
    <phoneticPr fontId="22"/>
  </si>
  <si>
    <t>青森県五所川原市</t>
    <rPh sb="0" eb="3">
      <t>アオモリケン</t>
    </rPh>
    <rPh sb="3" eb="5">
      <t>ゴショ</t>
    </rPh>
    <rPh sb="5" eb="7">
      <t>カワラ</t>
    </rPh>
    <rPh sb="7" eb="8">
      <t>シ</t>
    </rPh>
    <phoneticPr fontId="23"/>
  </si>
  <si>
    <t>x</t>
  </si>
  <si>
    <t>青森県おいらせ町</t>
    <rPh sb="0" eb="3">
      <t>アオモリケン</t>
    </rPh>
    <rPh sb="7" eb="8">
      <t>マチ</t>
    </rPh>
    <phoneticPr fontId="23"/>
  </si>
  <si>
    <t>岩手県陸前高田市</t>
    <rPh sb="0" eb="3">
      <t>イワテケン</t>
    </rPh>
    <rPh sb="3" eb="5">
      <t>リクゼン</t>
    </rPh>
    <rPh sb="5" eb="8">
      <t>タカダシ</t>
    </rPh>
    <phoneticPr fontId="23"/>
  </si>
  <si>
    <t>岩手県滝沢市</t>
    <rPh sb="5" eb="6">
      <t>シ</t>
    </rPh>
    <phoneticPr fontId="22"/>
  </si>
  <si>
    <t>宮城県富谷市</t>
    <rPh sb="5" eb="6">
      <t>シ</t>
    </rPh>
    <phoneticPr fontId="20"/>
  </si>
  <si>
    <t>秋田県由利本荘市</t>
    <rPh sb="0" eb="3">
      <t>アキタケン</t>
    </rPh>
    <rPh sb="3" eb="8">
      <t>ユリホンジョウシ</t>
    </rPh>
    <phoneticPr fontId="23"/>
  </si>
  <si>
    <t>秋田県上小阿仁村</t>
    <rPh sb="0" eb="3">
      <t>アキタケン</t>
    </rPh>
    <rPh sb="3" eb="8">
      <t>カミコアニムラ</t>
    </rPh>
    <phoneticPr fontId="23"/>
  </si>
  <si>
    <t>福島県会津若松市</t>
    <rPh sb="0" eb="3">
      <t>フクシマケン</t>
    </rPh>
    <rPh sb="3" eb="8">
      <t>アイヅワカマツシ</t>
    </rPh>
    <phoneticPr fontId="23"/>
  </si>
  <si>
    <t>福島県会津坂下町</t>
    <rPh sb="0" eb="3">
      <t>フクシマケン</t>
    </rPh>
    <rPh sb="3" eb="8">
      <t>アイヅバンゲマチ</t>
    </rPh>
    <phoneticPr fontId="23"/>
  </si>
  <si>
    <t>福島県会津美里町</t>
    <rPh sb="0" eb="3">
      <t>フクシマケン</t>
    </rPh>
    <rPh sb="3" eb="8">
      <t>アイヅミサトマチ</t>
    </rPh>
    <phoneticPr fontId="23"/>
  </si>
  <si>
    <t>図表：農業生産構造（2021年）</t>
    <rPh sb="0" eb="2">
      <t>ズヒョウ</t>
    </rPh>
    <rPh sb="3" eb="5">
      <t>ノウギョウ</t>
    </rPh>
    <rPh sb="5" eb="7">
      <t>セイサン</t>
    </rPh>
    <rPh sb="7" eb="9">
      <t>コウゾウ</t>
    </rPh>
    <rPh sb="14" eb="15">
      <t>ネン</t>
    </rPh>
    <phoneticPr fontId="4"/>
  </si>
  <si>
    <t>■農業産出額及び生産農業所得（実額）</t>
    <rPh sb="15" eb="16">
      <t>ジツ</t>
    </rPh>
    <rPh sb="16" eb="17">
      <t>ガク</t>
    </rPh>
    <phoneticPr fontId="4"/>
  </si>
  <si>
    <t>■農業生産構造</t>
    <rPh sb="1" eb="3">
      <t>ノウギョウ</t>
    </rPh>
    <rPh sb="3" eb="5">
      <t>セイサン</t>
    </rPh>
    <rPh sb="5" eb="7">
      <t>コウゾウ</t>
    </rPh>
    <phoneticPr fontId="4"/>
  </si>
  <si>
    <t>耕種（A）</t>
    <rPh sb="0" eb="1">
      <t>コウ</t>
    </rPh>
    <rPh sb="1" eb="2">
      <t>シュ</t>
    </rPh>
    <phoneticPr fontId="4"/>
  </si>
  <si>
    <t>畜産（B)</t>
    <rPh sb="0" eb="1">
      <t>チク</t>
    </rPh>
    <rPh sb="1" eb="2">
      <t>サン</t>
    </rPh>
    <phoneticPr fontId="4"/>
  </si>
  <si>
    <t>（全国シェア）</t>
    <rPh sb="1" eb="3">
      <t>ゼンコク</t>
    </rPh>
    <phoneticPr fontId="2"/>
  </si>
  <si>
    <t>（単位：施設、室）</t>
    <rPh sb="1" eb="3">
      <t>タンイ</t>
    </rPh>
    <rPh sb="4" eb="6">
      <t>シセツ</t>
    </rPh>
    <rPh sb="7" eb="8">
      <t>シツ</t>
    </rPh>
    <phoneticPr fontId="2"/>
  </si>
  <si>
    <t>グラフ：延べ宿泊者数の地域別シェア（2022年）</t>
    <rPh sb="4" eb="5">
      <t>ノ</t>
    </rPh>
    <rPh sb="6" eb="8">
      <t>シュクハク</t>
    </rPh>
    <rPh sb="8" eb="9">
      <t>シャ</t>
    </rPh>
    <rPh sb="9" eb="10">
      <t>スウ</t>
    </rPh>
    <rPh sb="11" eb="13">
      <t>チイキ</t>
    </rPh>
    <rPh sb="13" eb="14">
      <t>ベツ</t>
    </rPh>
    <rPh sb="22" eb="23">
      <t>ネン</t>
    </rPh>
    <phoneticPr fontId="2"/>
  </si>
  <si>
    <r>
      <t>グラフ：鉱工業生産指数（全体）の推移</t>
    </r>
    <r>
      <rPr>
        <sz val="11"/>
        <color rgb="FFFF0000"/>
        <rFont val="游ゴシック"/>
        <family val="3"/>
        <charset val="128"/>
        <scheme val="minor"/>
      </rPr>
      <t>（2020年基準）（季節調整値）</t>
    </r>
    <r>
      <rPr>
        <sz val="11"/>
        <color theme="1"/>
        <rFont val="游ゴシック"/>
        <family val="3"/>
        <charset val="128"/>
        <scheme val="minor"/>
      </rPr>
      <t>（東北6県）</t>
    </r>
    <rPh sb="4" eb="7">
      <t>コウコウギョウ</t>
    </rPh>
    <rPh sb="7" eb="9">
      <t>セイサン</t>
    </rPh>
    <rPh sb="9" eb="11">
      <t>シスウ</t>
    </rPh>
    <rPh sb="12" eb="14">
      <t>ゼンタイ</t>
    </rPh>
    <rPh sb="16" eb="18">
      <t>スイイ</t>
    </rPh>
    <rPh sb="23" eb="24">
      <t>ネン</t>
    </rPh>
    <rPh sb="24" eb="26">
      <t>キジュン</t>
    </rPh>
    <rPh sb="28" eb="33">
      <t>キセツチョウセイチ</t>
    </rPh>
    <rPh sb="35" eb="37">
      <t>トウホク</t>
    </rPh>
    <rPh sb="38" eb="39">
      <t>ケン</t>
    </rPh>
    <phoneticPr fontId="2"/>
  </si>
  <si>
    <r>
      <t>グラフ：鉱工業生産指数（品目別）の推移</t>
    </r>
    <r>
      <rPr>
        <sz val="11"/>
        <color rgb="FFFF0000"/>
        <rFont val="游ゴシック"/>
        <family val="3"/>
        <charset val="128"/>
        <scheme val="minor"/>
      </rPr>
      <t>（2020年基準）（季節調整値）</t>
    </r>
    <r>
      <rPr>
        <sz val="11"/>
        <color theme="1"/>
        <rFont val="游ゴシック"/>
        <family val="3"/>
        <charset val="128"/>
        <scheme val="minor"/>
      </rPr>
      <t xml:space="preserve">（東北6県） </t>
    </r>
    <rPh sb="4" eb="7">
      <t>コウコウギョウ</t>
    </rPh>
    <rPh sb="7" eb="9">
      <t>セイサン</t>
    </rPh>
    <rPh sb="9" eb="11">
      <t>シスウ</t>
    </rPh>
    <rPh sb="12" eb="14">
      <t>ヒンモク</t>
    </rPh>
    <rPh sb="14" eb="15">
      <t>ベツ</t>
    </rPh>
    <rPh sb="17" eb="19">
      <t>スイイ</t>
    </rPh>
    <rPh sb="29" eb="34">
      <t>キセツチョウセイチ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</si>
</sst>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 #,##0_ ;_ * \-#,##0_ ;_ * &quot;-&quot;_ ;_ @_ "/>
    <numFmt numFmtId="176" formatCode="#,##0.0;[Red]\-#,##0.0"/>
    <numFmt numFmtId="177" formatCode="0.0"/>
    <numFmt numFmtId="178" formatCode="0.0%"/>
    <numFmt numFmtId="179" formatCode="0.0;&quot;▲ &quot;0.0"/>
    <numFmt numFmtId="180" formatCode=".0"/>
    <numFmt numFmtId="181" formatCode="0.0_);[Red]\(0.0\)"/>
    <numFmt numFmtId="182" formatCode="#,##0_ "/>
    <numFmt numFmtId="183" formatCode="0.0_ "/>
    <numFmt numFmtId="184" formatCode="#,##0.0_ "/>
    <numFmt numFmtId="185" formatCode="#,###,###,##0"/>
    <numFmt numFmtId="186" formatCode="#,##0;&quot;▲ &quot;#,##0"/>
    <numFmt numFmtId="187" formatCode="###,###,###,##0;&quot;-&quot;##,###,###,##0"/>
    <numFmt numFmtId="188" formatCode="#,##0.0"/>
  </numFmts>
  <fonts count="53">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1"/>
      <color theme="1"/>
      <name val="游ゴシック"/>
      <family val="3"/>
      <charset val="128"/>
      <scheme val="minor"/>
    </font>
    <font>
      <sz val="6"/>
      <name val="游ゴシック"/>
      <family val="3"/>
      <charset val="128"/>
      <scheme val="minor"/>
    </font>
    <font>
      <sz val="11"/>
      <name val="游ゴシック"/>
      <family val="3"/>
      <charset val="128"/>
      <scheme val="minor"/>
    </font>
    <font>
      <sz val="6"/>
      <name val="游ゴシック"/>
      <family val="3"/>
      <charset val="128"/>
    </font>
    <font>
      <sz val="10"/>
      <color theme="1"/>
      <name val="游ゴシック"/>
      <family val="3"/>
      <charset val="128"/>
      <scheme val="minor"/>
    </font>
    <font>
      <sz val="9"/>
      <color theme="1"/>
      <name val="游ゴシック"/>
      <family val="3"/>
      <charset val="128"/>
      <scheme val="minor"/>
    </font>
    <font>
      <sz val="11"/>
      <color indexed="8"/>
      <name val="游ゴシック"/>
      <family val="3"/>
      <charset val="128"/>
      <scheme val="minor"/>
    </font>
    <font>
      <sz val="11"/>
      <name val="ＭＳ 明朝"/>
      <family val="1"/>
      <charset val="128"/>
    </font>
    <font>
      <sz val="11"/>
      <color theme="1"/>
      <name val="ＭＳ 明朝"/>
      <family val="1"/>
      <charset val="128"/>
    </font>
    <font>
      <sz val="6"/>
      <name val="ＭＳ 明朝"/>
      <family val="1"/>
      <charset val="128"/>
    </font>
    <font>
      <sz val="12"/>
      <name val="標準明朝"/>
      <family val="1"/>
      <charset val="128"/>
    </font>
    <font>
      <sz val="11"/>
      <color theme="1"/>
      <name val="游ゴシック"/>
      <family val="3"/>
      <charset val="128"/>
    </font>
    <font>
      <sz val="11"/>
      <name val="游ゴシック"/>
      <family val="3"/>
      <charset val="128"/>
    </font>
    <font>
      <sz val="9"/>
      <name val="ＭＳ 明朝"/>
      <family val="1"/>
      <charset val="128"/>
    </font>
    <font>
      <sz val="8"/>
      <name val="ＭＳ 明朝"/>
      <family val="1"/>
      <charset val="128"/>
    </font>
    <font>
      <sz val="8"/>
      <name val="ＭＳ ゴシック"/>
      <family val="3"/>
      <charset val="128"/>
    </font>
    <font>
      <sz val="6"/>
      <name val="ＭＳ Ｐ明朝"/>
      <family val="1"/>
      <charset val="128"/>
    </font>
    <font>
      <sz val="11"/>
      <color indexed="8"/>
      <name val="游ゴシック"/>
      <family val="3"/>
      <charset val="128"/>
    </font>
    <font>
      <sz val="9"/>
      <name val="游ゴシック"/>
      <family val="3"/>
      <charset val="128"/>
    </font>
    <font>
      <sz val="10"/>
      <name val="ＭＳ Ｐゴシック"/>
      <family val="3"/>
      <charset val="128"/>
    </font>
    <font>
      <sz val="11"/>
      <color theme="1"/>
      <name val="游ゴシック"/>
      <family val="2"/>
      <scheme val="minor"/>
    </font>
    <font>
      <sz val="11"/>
      <name val="游ゴシック"/>
      <family val="2"/>
      <scheme val="minor"/>
    </font>
    <font>
      <sz val="11"/>
      <name val="游ゴシック"/>
      <family val="2"/>
      <charset val="128"/>
      <scheme val="minor"/>
    </font>
    <font>
      <sz val="11"/>
      <name val="明朝"/>
      <family val="1"/>
      <charset val="128"/>
    </font>
    <font>
      <sz val="6"/>
      <name val="明朝"/>
      <family val="1"/>
      <charset val="128"/>
    </font>
    <font>
      <sz val="12"/>
      <name val="ＭＳ 明朝"/>
      <family val="1"/>
      <charset val="128"/>
    </font>
    <font>
      <sz val="10"/>
      <name val="明朝"/>
      <family val="1"/>
      <charset val="128"/>
    </font>
    <font>
      <sz val="10"/>
      <name val="游ゴシック"/>
      <family val="3"/>
      <charset val="128"/>
      <scheme val="minor"/>
    </font>
    <font>
      <sz val="11"/>
      <color rgb="FFFF0000"/>
      <name val="游ゴシック"/>
      <family val="3"/>
      <charset val="128"/>
      <scheme val="minor"/>
    </font>
    <font>
      <sz val="10"/>
      <name val="ＭＳ 明朝"/>
      <family val="1"/>
      <charset val="128"/>
    </font>
    <font>
      <sz val="9"/>
      <name val="ＭＳ ゴシック"/>
      <family val="3"/>
      <charset val="128"/>
    </font>
    <font>
      <sz val="10"/>
      <name val="ＭＳ ゴシック"/>
      <family val="3"/>
      <charset val="128"/>
    </font>
    <font>
      <sz val="11"/>
      <color theme="1"/>
      <name val="游ゴシック"/>
      <family val="3"/>
      <charset val="128"/>
      <scheme val="minor"/>
    </font>
    <font>
      <sz val="11"/>
      <color rgb="FF333333"/>
      <name val="游ゴシック"/>
      <family val="3"/>
      <charset val="128"/>
      <scheme val="minor"/>
    </font>
    <font>
      <sz val="15"/>
      <name val="ＭＳ 明朝"/>
      <family val="1"/>
      <charset val="128"/>
    </font>
    <font>
      <sz val="11"/>
      <color indexed="8"/>
      <name val="ＭＳ Ｐゴシック"/>
      <family val="3"/>
      <charset val="128"/>
    </font>
    <font>
      <sz val="11"/>
      <color rgb="FF000000"/>
      <name val="游ゴシック"/>
      <family val="3"/>
      <charset val="128"/>
      <scheme val="minor"/>
    </font>
    <font>
      <sz val="10"/>
      <color theme="1"/>
      <name val="游ゴシック"/>
      <family val="2"/>
      <charset val="128"/>
      <scheme val="minor"/>
    </font>
    <font>
      <sz val="9"/>
      <color rgb="FFFF0000"/>
      <name val="游ゴシック"/>
      <family val="3"/>
      <charset val="128"/>
    </font>
    <font>
      <sz val="9"/>
      <color theme="1"/>
      <name val="游ゴシック"/>
      <family val="3"/>
      <charset val="128"/>
    </font>
    <font>
      <u/>
      <sz val="11"/>
      <color indexed="12"/>
      <name val="ＭＳ Ｐゴシック"/>
      <family val="3"/>
      <charset val="128"/>
    </font>
    <font>
      <sz val="12"/>
      <color theme="1"/>
      <name val="游ゴシック"/>
      <family val="2"/>
      <charset val="128"/>
      <scheme val="minor"/>
    </font>
    <font>
      <sz val="14"/>
      <name val="明朝"/>
      <family val="1"/>
      <charset val="128"/>
    </font>
    <font>
      <sz val="12"/>
      <name val="游ゴシック"/>
      <family val="3"/>
      <charset val="128"/>
    </font>
    <font>
      <sz val="10"/>
      <color indexed="8"/>
      <name val="游ゴシック"/>
      <family val="3"/>
      <charset val="128"/>
    </font>
    <font>
      <b/>
      <sz val="11"/>
      <color rgb="FFFF0000"/>
      <name val="游ゴシック"/>
      <family val="3"/>
      <charset val="128"/>
      <scheme val="minor"/>
    </font>
    <font>
      <sz val="11"/>
      <color rgb="FFFF0000"/>
      <name val="游ゴシック"/>
      <family val="2"/>
      <charset val="128"/>
      <scheme val="minor"/>
    </font>
    <font>
      <sz val="10"/>
      <color theme="1"/>
      <name val="游ゴシック"/>
      <family val="3"/>
      <charset val="128"/>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style="thin">
        <color auto="1"/>
      </left>
      <right/>
      <top/>
      <bottom/>
      <diagonal/>
    </border>
    <border>
      <left/>
      <right/>
      <top style="thin">
        <color auto="1"/>
      </top>
      <bottom/>
      <diagonal/>
    </border>
    <border>
      <left style="thin">
        <color auto="1"/>
      </left>
      <right/>
      <top style="thin">
        <color auto="1"/>
      </top>
      <bottom/>
      <diagonal/>
    </border>
    <border>
      <left/>
      <right style="thin">
        <color indexed="64"/>
      </right>
      <top/>
      <bottom/>
      <diagonal/>
    </border>
    <border>
      <left/>
      <right/>
      <top/>
      <bottom style="thin">
        <color indexed="64"/>
      </bottom>
      <diagonal/>
    </border>
    <border>
      <left style="thin">
        <color auto="1"/>
      </left>
      <right style="thin">
        <color auto="1"/>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hair">
        <color auto="1"/>
      </left>
      <right/>
      <top/>
      <bottom/>
      <diagonal/>
    </border>
    <border>
      <left style="hair">
        <color auto="1"/>
      </left>
      <right/>
      <top style="thin">
        <color auto="1"/>
      </top>
      <bottom/>
      <diagonal/>
    </border>
    <border>
      <left style="hair">
        <color auto="1"/>
      </left>
      <right/>
      <top/>
      <bottom style="thin">
        <color auto="1"/>
      </bottom>
      <diagonal/>
    </border>
    <border>
      <left style="hair">
        <color auto="1"/>
      </left>
      <right style="hair">
        <color auto="1"/>
      </right>
      <top/>
      <bottom/>
      <diagonal/>
    </border>
    <border>
      <left/>
      <right style="hair">
        <color auto="1"/>
      </right>
      <top/>
      <bottom/>
      <diagonal/>
    </border>
    <border>
      <left/>
      <right style="hair">
        <color auto="1"/>
      </right>
      <top style="thin">
        <color auto="1"/>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thin">
        <color auto="1"/>
      </right>
      <top/>
      <bottom/>
      <diagonal/>
    </border>
    <border>
      <left style="hair">
        <color auto="1"/>
      </left>
      <right style="hair">
        <color auto="1"/>
      </right>
      <top style="thin">
        <color indexed="64"/>
      </top>
      <bottom/>
      <diagonal/>
    </border>
    <border>
      <left style="hair">
        <color auto="1"/>
      </left>
      <right style="thin">
        <color auto="1"/>
      </right>
      <top style="thin">
        <color indexed="64"/>
      </top>
      <bottom/>
      <diagonal/>
    </border>
    <border>
      <left style="thin">
        <color auto="1"/>
      </left>
      <right style="hair">
        <color auto="1"/>
      </right>
      <top/>
      <bottom/>
      <diagonal/>
    </border>
    <border>
      <left style="thin">
        <color auto="1"/>
      </left>
      <right style="hair">
        <color auto="1"/>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auto="1"/>
      </left>
      <right/>
      <top/>
      <bottom style="thin">
        <color indexed="64"/>
      </bottom>
      <diagonal/>
    </border>
    <border>
      <left/>
      <right/>
      <top/>
      <bottom style="medium">
        <color auto="1"/>
      </bottom>
      <diagonal/>
    </border>
    <border>
      <left style="thin">
        <color auto="1"/>
      </left>
      <right/>
      <top/>
      <bottom style="medium">
        <color auto="1"/>
      </bottom>
      <diagonal/>
    </border>
    <border>
      <left style="thin">
        <color indexed="64"/>
      </left>
      <right style="thin">
        <color indexed="64"/>
      </right>
      <top style="thin">
        <color indexed="64"/>
      </top>
      <bottom/>
      <diagonal/>
    </border>
    <border>
      <left/>
      <right/>
      <top style="hair">
        <color auto="1"/>
      </top>
      <bottom/>
      <diagonal/>
    </border>
    <border>
      <left style="thin">
        <color auto="1"/>
      </left>
      <right/>
      <top style="hair">
        <color auto="1"/>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right style="thin">
        <color indexed="64"/>
      </right>
      <top style="hair">
        <color auto="1"/>
      </top>
      <bottom/>
      <diagonal/>
    </border>
    <border>
      <left style="thin">
        <color auto="1"/>
      </left>
      <right style="hair">
        <color auto="1"/>
      </right>
      <top/>
      <bottom style="thin">
        <color auto="1"/>
      </bottom>
      <diagonal/>
    </border>
  </borders>
  <cellStyleXfs count="5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3" fillId="0" borderId="0"/>
    <xf numFmtId="38" fontId="3" fillId="0" borderId="0" applyFont="0" applyFill="0" applyBorder="0" applyAlignment="0" applyProtection="0"/>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12" fillId="0" borderId="0"/>
    <xf numFmtId="9" fontId="1" fillId="0" borderId="0" applyFont="0" applyFill="0" applyBorder="0" applyAlignment="0" applyProtection="0">
      <alignment vertical="center"/>
    </xf>
    <xf numFmtId="0" fontId="13" fillId="0" borderId="0">
      <alignment vertical="center"/>
    </xf>
    <xf numFmtId="0" fontId="15" fillId="0" borderId="0"/>
    <xf numFmtId="0" fontId="3" fillId="0" borderId="0">
      <alignment vertical="center"/>
    </xf>
    <xf numFmtId="0" fontId="3" fillId="0" borderId="0"/>
    <xf numFmtId="0" fontId="20" fillId="0" borderId="0"/>
    <xf numFmtId="38" fontId="12" fillId="0" borderId="0" applyFont="0" applyFill="0" applyBorder="0" applyAlignment="0" applyProtection="0"/>
    <xf numFmtId="9" fontId="12" fillId="0" borderId="0" applyFont="0" applyFill="0" applyBorder="0" applyAlignment="0" applyProtection="0"/>
    <xf numFmtId="0" fontId="3" fillId="0" borderId="0"/>
    <xf numFmtId="0" fontId="18" fillId="0" borderId="0"/>
    <xf numFmtId="0" fontId="3" fillId="0" borderId="0"/>
    <xf numFmtId="0" fontId="24" fillId="0" borderId="0"/>
    <xf numFmtId="0" fontId="25" fillId="0" borderId="0"/>
    <xf numFmtId="0" fontId="1" fillId="0" borderId="0">
      <alignment vertical="center"/>
    </xf>
    <xf numFmtId="38" fontId="1" fillId="0" borderId="0" applyFont="0" applyFill="0" applyBorder="0" applyAlignment="0" applyProtection="0">
      <alignment vertical="center"/>
    </xf>
    <xf numFmtId="0" fontId="5" fillId="0" borderId="0">
      <alignment vertical="center"/>
    </xf>
    <xf numFmtId="0" fontId="1" fillId="0" borderId="0">
      <alignment vertical="center"/>
    </xf>
    <xf numFmtId="0" fontId="28" fillId="0" borderId="0"/>
    <xf numFmtId="38" fontId="28" fillId="0" borderId="0" applyFont="0" applyFill="0" applyBorder="0" applyAlignment="0" applyProtection="0">
      <alignment vertical="center"/>
    </xf>
    <xf numFmtId="0" fontId="3" fillId="0" borderId="0"/>
    <xf numFmtId="38" fontId="25" fillId="0" borderId="0" applyFont="0" applyFill="0" applyBorder="0" applyAlignment="0" applyProtection="0">
      <alignment vertical="center"/>
    </xf>
    <xf numFmtId="0" fontId="30" fillId="0" borderId="0"/>
    <xf numFmtId="9" fontId="3" fillId="0" borderId="0" applyFont="0" applyFill="0" applyBorder="0" applyAlignment="0" applyProtection="0">
      <alignment vertical="center"/>
    </xf>
    <xf numFmtId="0" fontId="31" fillId="0" borderId="0"/>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0" fontId="5" fillId="0" borderId="0">
      <alignment vertical="center"/>
    </xf>
    <xf numFmtId="0" fontId="3" fillId="0" borderId="0">
      <alignment vertical="center"/>
    </xf>
    <xf numFmtId="0" fontId="36" fillId="0" borderId="0"/>
    <xf numFmtId="0" fontId="37" fillId="0" borderId="0">
      <alignment vertical="center"/>
    </xf>
    <xf numFmtId="9" fontId="1" fillId="0" borderId="0" applyFont="0" applyFill="0" applyBorder="0" applyAlignment="0" applyProtection="0">
      <alignment vertical="center"/>
    </xf>
    <xf numFmtId="0" fontId="34" fillId="0" borderId="0"/>
    <xf numFmtId="0" fontId="3" fillId="0" borderId="0"/>
    <xf numFmtId="0" fontId="12" fillId="0" borderId="0"/>
    <xf numFmtId="0" fontId="3" fillId="0" borderId="0">
      <alignment vertical="center"/>
    </xf>
    <xf numFmtId="0" fontId="5" fillId="0" borderId="0">
      <alignment vertical="center"/>
    </xf>
    <xf numFmtId="0" fontId="40" fillId="0" borderId="0">
      <alignment vertical="center"/>
    </xf>
    <xf numFmtId="0" fontId="5" fillId="0" borderId="0">
      <alignment vertical="center"/>
    </xf>
    <xf numFmtId="0" fontId="5" fillId="0" borderId="0">
      <alignment vertical="center"/>
    </xf>
    <xf numFmtId="0" fontId="5" fillId="0" borderId="0"/>
    <xf numFmtId="0" fontId="18" fillId="0" borderId="0"/>
    <xf numFmtId="38" fontId="3" fillId="0" borderId="0" applyFont="0" applyFill="0" applyBorder="0" applyAlignment="0" applyProtection="0"/>
    <xf numFmtId="38" fontId="40" fillId="0" borderId="0" applyFont="0" applyFill="0" applyBorder="0" applyAlignment="0" applyProtection="0">
      <alignment vertical="center"/>
    </xf>
    <xf numFmtId="0" fontId="3" fillId="0" borderId="0"/>
    <xf numFmtId="0" fontId="45" fillId="0" borderId="0" applyNumberFormat="0" applyFill="0" applyBorder="0" applyAlignment="0" applyProtection="0">
      <alignment vertical="top"/>
      <protection locked="0"/>
    </xf>
    <xf numFmtId="0" fontId="46" fillId="0" borderId="0">
      <alignment vertical="center"/>
    </xf>
    <xf numFmtId="38" fontId="46" fillId="0" borderId="0" applyFont="0" applyFill="0" applyBorder="0" applyAlignment="0" applyProtection="0">
      <alignment vertical="center"/>
    </xf>
  </cellStyleXfs>
  <cellXfs count="711">
    <xf numFmtId="0" fontId="0" fillId="0" borderId="0" xfId="0">
      <alignment vertical="center"/>
    </xf>
    <xf numFmtId="0" fontId="5" fillId="0" borderId="0" xfId="5">
      <alignment vertical="center"/>
    </xf>
    <xf numFmtId="38" fontId="5" fillId="0" borderId="0" xfId="6" applyFont="1">
      <alignment vertical="center"/>
    </xf>
    <xf numFmtId="0" fontId="9" fillId="0" borderId="0" xfId="5" applyFont="1" applyAlignment="1">
      <alignment vertical="center" wrapText="1"/>
    </xf>
    <xf numFmtId="0" fontId="5" fillId="0" borderId="0" xfId="5" applyAlignment="1">
      <alignment vertical="center" wrapText="1"/>
    </xf>
    <xf numFmtId="0" fontId="5" fillId="0" borderId="2" xfId="5" applyBorder="1">
      <alignment vertical="center"/>
    </xf>
    <xf numFmtId="10" fontId="5" fillId="0" borderId="0" xfId="7" applyNumberFormat="1" applyFont="1" applyBorder="1">
      <alignment vertical="center"/>
    </xf>
    <xf numFmtId="10" fontId="5" fillId="0" borderId="0" xfId="7" applyNumberFormat="1" applyFont="1">
      <alignment vertical="center"/>
    </xf>
    <xf numFmtId="10" fontId="5" fillId="0" borderId="0" xfId="5" applyNumberFormat="1">
      <alignment vertical="center"/>
    </xf>
    <xf numFmtId="0" fontId="5" fillId="0" borderId="5" xfId="5" applyBorder="1">
      <alignment vertical="center"/>
    </xf>
    <xf numFmtId="10" fontId="5" fillId="0" borderId="5" xfId="7" applyNumberFormat="1" applyFont="1" applyBorder="1">
      <alignment vertical="center"/>
    </xf>
    <xf numFmtId="10" fontId="5" fillId="0" borderId="2" xfId="7" applyNumberFormat="1" applyFont="1" applyBorder="1">
      <alignment vertical="center"/>
    </xf>
    <xf numFmtId="10" fontId="5" fillId="0" borderId="0" xfId="7" applyNumberFormat="1" applyFont="1" applyFill="1" applyBorder="1">
      <alignment vertical="center"/>
    </xf>
    <xf numFmtId="10" fontId="5" fillId="0" borderId="5" xfId="5" applyNumberFormat="1" applyBorder="1">
      <alignment vertical="center"/>
    </xf>
    <xf numFmtId="0" fontId="11" fillId="0" borderId="0" xfId="3" applyFont="1" applyAlignment="1">
      <alignment horizontal="center" vertical="center"/>
    </xf>
    <xf numFmtId="0" fontId="11" fillId="0" borderId="1" xfId="3" applyFont="1" applyBorder="1" applyAlignment="1">
      <alignment horizontal="center" vertical="center"/>
    </xf>
    <xf numFmtId="0" fontId="11" fillId="0" borderId="0" xfId="3" applyFont="1"/>
    <xf numFmtId="0" fontId="5" fillId="0" borderId="0" xfId="2" applyFont="1">
      <alignment vertical="center"/>
    </xf>
    <xf numFmtId="0" fontId="7" fillId="0" borderId="0" xfId="8" applyFont="1"/>
    <xf numFmtId="0" fontId="5" fillId="0" borderId="0" xfId="6" applyNumberFormat="1" applyFont="1" applyFill="1">
      <alignment vertical="center"/>
    </xf>
    <xf numFmtId="0" fontId="7" fillId="0" borderId="0" xfId="6" applyNumberFormat="1" applyFont="1" applyFill="1">
      <alignment vertical="center"/>
    </xf>
    <xf numFmtId="0" fontId="11" fillId="0" borderId="3" xfId="4" applyNumberFormat="1" applyFont="1" applyBorder="1" applyAlignment="1">
      <alignment horizontal="right" vertical="center"/>
    </xf>
    <xf numFmtId="0" fontId="11" fillId="0" borderId="2" xfId="4" applyNumberFormat="1" applyFont="1" applyBorder="1" applyAlignment="1">
      <alignment horizontal="right" vertical="center"/>
    </xf>
    <xf numFmtId="0" fontId="11" fillId="0" borderId="1" xfId="4" applyNumberFormat="1" applyFont="1" applyBorder="1" applyAlignment="1">
      <alignment horizontal="right" vertical="center"/>
    </xf>
    <xf numFmtId="0" fontId="11" fillId="0" borderId="0" xfId="4" applyNumberFormat="1" applyFont="1" applyBorder="1" applyAlignment="1">
      <alignment horizontal="right" vertical="center"/>
    </xf>
    <xf numFmtId="0" fontId="7" fillId="0" borderId="1" xfId="4" applyNumberFormat="1" applyFont="1" applyFill="1" applyBorder="1" applyAlignment="1">
      <alignment horizontal="right" vertical="center"/>
    </xf>
    <xf numFmtId="0" fontId="7" fillId="0" borderId="0" xfId="4" applyNumberFormat="1" applyFont="1" applyFill="1" applyBorder="1" applyAlignment="1">
      <alignment horizontal="right" vertical="center"/>
    </xf>
    <xf numFmtId="0" fontId="7" fillId="0" borderId="1" xfId="4" applyNumberFormat="1" applyFont="1" applyBorder="1" applyAlignment="1">
      <alignment vertical="center"/>
    </xf>
    <xf numFmtId="0" fontId="7" fillId="0" borderId="0" xfId="4" applyNumberFormat="1" applyFont="1" applyBorder="1" applyAlignment="1">
      <alignment vertical="center"/>
    </xf>
    <xf numFmtId="0" fontId="5" fillId="0" borderId="4" xfId="2" applyFont="1" applyBorder="1">
      <alignment vertical="center"/>
    </xf>
    <xf numFmtId="0" fontId="5" fillId="0" borderId="7" xfId="2" applyFont="1" applyBorder="1">
      <alignment vertical="center"/>
    </xf>
    <xf numFmtId="0" fontId="5" fillId="0" borderId="8" xfId="2" applyFont="1" applyBorder="1" applyAlignment="1">
      <alignment horizontal="right" vertical="center"/>
    </xf>
    <xf numFmtId="0" fontId="5" fillId="0" borderId="9" xfId="2" applyFont="1" applyBorder="1">
      <alignment vertical="center"/>
    </xf>
    <xf numFmtId="177" fontId="7" fillId="0" borderId="3" xfId="2" applyNumberFormat="1" applyFont="1" applyBorder="1">
      <alignment vertical="center"/>
    </xf>
    <xf numFmtId="177" fontId="7" fillId="0" borderId="1" xfId="2" applyNumberFormat="1" applyFont="1" applyBorder="1">
      <alignment vertical="center"/>
    </xf>
    <xf numFmtId="0" fontId="5" fillId="0" borderId="5" xfId="2" applyFont="1" applyBorder="1" applyAlignment="1">
      <alignment horizontal="right" vertical="center"/>
    </xf>
    <xf numFmtId="176" fontId="7" fillId="0" borderId="2" xfId="1" applyNumberFormat="1" applyFont="1" applyBorder="1">
      <alignment vertical="center"/>
    </xf>
    <xf numFmtId="0" fontId="7" fillId="0" borderId="2" xfId="2" applyFont="1" applyBorder="1">
      <alignment vertical="center"/>
    </xf>
    <xf numFmtId="176" fontId="7" fillId="0" borderId="0" xfId="1" applyNumberFormat="1" applyFont="1" applyBorder="1">
      <alignment vertical="center"/>
    </xf>
    <xf numFmtId="0" fontId="7" fillId="0" borderId="0" xfId="2" applyFont="1">
      <alignment vertical="center"/>
    </xf>
    <xf numFmtId="0" fontId="5" fillId="0" borderId="1" xfId="5" applyBorder="1">
      <alignment vertical="center"/>
    </xf>
    <xf numFmtId="0" fontId="5" fillId="0" borderId="1" xfId="6" applyNumberFormat="1" applyFont="1" applyFill="1" applyBorder="1">
      <alignment vertical="center"/>
    </xf>
    <xf numFmtId="0" fontId="7" fillId="0" borderId="1" xfId="6" applyNumberFormat="1" applyFont="1" applyFill="1" applyBorder="1">
      <alignment vertical="center"/>
    </xf>
    <xf numFmtId="0" fontId="5" fillId="0" borderId="3" xfId="6" applyNumberFormat="1" applyFont="1" applyFill="1" applyBorder="1">
      <alignment vertical="center"/>
    </xf>
    <xf numFmtId="0" fontId="5" fillId="0" borderId="2" xfId="6" applyNumberFormat="1" applyFont="1" applyFill="1" applyBorder="1">
      <alignment vertical="center"/>
    </xf>
    <xf numFmtId="38" fontId="9" fillId="0" borderId="1" xfId="6" applyFont="1" applyBorder="1" applyAlignment="1">
      <alignment vertical="center" wrapText="1"/>
    </xf>
    <xf numFmtId="38" fontId="5" fillId="0" borderId="1" xfId="6" applyFont="1" applyBorder="1">
      <alignment vertical="center"/>
    </xf>
    <xf numFmtId="0" fontId="9" fillId="0" borderId="5" xfId="5" applyFont="1" applyBorder="1" applyAlignment="1">
      <alignment vertical="center" wrapText="1"/>
    </xf>
    <xf numFmtId="0" fontId="10" fillId="0" borderId="5" xfId="5" applyFont="1" applyBorder="1" applyAlignment="1">
      <alignment vertical="center" wrapText="1"/>
    </xf>
    <xf numFmtId="0" fontId="7" fillId="0" borderId="1" xfId="8" applyFont="1" applyBorder="1" applyAlignment="1">
      <alignment horizontal="center" vertical="center"/>
    </xf>
    <xf numFmtId="0" fontId="16" fillId="0" borderId="0" xfId="10" applyFont="1">
      <alignment vertical="center"/>
    </xf>
    <xf numFmtId="0" fontId="16" fillId="0" borderId="0" xfId="10" applyFont="1" applyAlignment="1">
      <alignment horizontal="center" vertical="center"/>
    </xf>
    <xf numFmtId="0" fontId="5" fillId="0" borderId="0" xfId="5" applyAlignment="1">
      <alignment horizontal="right" vertical="center"/>
    </xf>
    <xf numFmtId="49" fontId="22" fillId="0" borderId="0" xfId="13" applyNumberFormat="1" applyFont="1" applyAlignment="1">
      <alignment vertical="top"/>
    </xf>
    <xf numFmtId="0" fontId="17" fillId="0" borderId="0" xfId="12" applyFont="1">
      <alignment vertical="center"/>
    </xf>
    <xf numFmtId="0" fontId="16" fillId="0" borderId="0" xfId="5" applyFont="1">
      <alignment vertical="center"/>
    </xf>
    <xf numFmtId="0" fontId="17" fillId="0" borderId="0" xfId="14" quotePrefix="1" applyFont="1" applyAlignment="1">
      <alignment horizontal="right"/>
    </xf>
    <xf numFmtId="0" fontId="7" fillId="0" borderId="0" xfId="12" applyFont="1">
      <alignment vertical="center"/>
    </xf>
    <xf numFmtId="178" fontId="7" fillId="0" borderId="0" xfId="9" applyNumberFormat="1" applyFont="1" applyFill="1" applyBorder="1">
      <alignment vertical="center"/>
    </xf>
    <xf numFmtId="0" fontId="5" fillId="0" borderId="8" xfId="6" applyNumberFormat="1" applyFont="1" applyFill="1" applyBorder="1">
      <alignment vertical="center"/>
    </xf>
    <xf numFmtId="0" fontId="5" fillId="0" borderId="5" xfId="6" applyNumberFormat="1" applyFont="1" applyFill="1" applyBorder="1">
      <alignment vertical="center"/>
    </xf>
    <xf numFmtId="9" fontId="5" fillId="0" borderId="3" xfId="9" applyFont="1" applyFill="1" applyBorder="1">
      <alignment vertical="center"/>
    </xf>
    <xf numFmtId="9" fontId="5" fillId="0" borderId="0" xfId="9" applyFont="1" applyFill="1">
      <alignment vertical="center"/>
    </xf>
    <xf numFmtId="0" fontId="7" fillId="0" borderId="0" xfId="5" applyFont="1">
      <alignment vertical="center"/>
    </xf>
    <xf numFmtId="0" fontId="5" fillId="0" borderId="1" xfId="5" applyBorder="1" applyAlignment="1">
      <alignment horizontal="center" vertical="center"/>
    </xf>
    <xf numFmtId="0" fontId="5" fillId="0" borderId="0" xfId="5" applyAlignment="1">
      <alignment horizontal="center" vertical="center"/>
    </xf>
    <xf numFmtId="178" fontId="0" fillId="0" borderId="0" xfId="9" applyNumberFormat="1" applyFont="1">
      <alignment vertical="center"/>
    </xf>
    <xf numFmtId="0" fontId="0" fillId="0" borderId="2" xfId="0" applyBorder="1">
      <alignment vertical="center"/>
    </xf>
    <xf numFmtId="178" fontId="0" fillId="0" borderId="2" xfId="9" applyNumberFormat="1" applyFont="1" applyBorder="1">
      <alignment vertical="center"/>
    </xf>
    <xf numFmtId="178" fontId="0" fillId="0" borderId="0" xfId="9" applyNumberFormat="1" applyFont="1" applyBorder="1">
      <alignment vertical="center"/>
    </xf>
    <xf numFmtId="0" fontId="0" fillId="0" borderId="1" xfId="0" applyBorder="1">
      <alignment vertical="center"/>
    </xf>
    <xf numFmtId="0" fontId="0" fillId="0" borderId="3" xfId="0" applyBorder="1">
      <alignment vertical="center"/>
    </xf>
    <xf numFmtId="0" fontId="0" fillId="0" borderId="0" xfId="0" applyAlignment="1">
      <alignment horizontal="right" vertical="center"/>
    </xf>
    <xf numFmtId="0" fontId="0" fillId="0" borderId="3" xfId="1" applyNumberFormat="1" applyFont="1" applyBorder="1">
      <alignment vertical="center"/>
    </xf>
    <xf numFmtId="0" fontId="0" fillId="0" borderId="5" xfId="0" applyBorder="1">
      <alignment vertical="center"/>
    </xf>
    <xf numFmtId="0" fontId="0" fillId="0" borderId="8" xfId="0" applyBorder="1">
      <alignment vertical="center"/>
    </xf>
    <xf numFmtId="178" fontId="0" fillId="0" borderId="5" xfId="9" applyNumberFormat="1" applyFont="1" applyBorder="1">
      <alignment vertical="center"/>
    </xf>
    <xf numFmtId="0" fontId="25" fillId="0" borderId="0" xfId="21"/>
    <xf numFmtId="0" fontId="26" fillId="0" borderId="0" xfId="21" applyFont="1"/>
    <xf numFmtId="0" fontId="25" fillId="0" borderId="0" xfId="21" applyAlignment="1">
      <alignment vertical="center"/>
    </xf>
    <xf numFmtId="0" fontId="25" fillId="0" borderId="3" xfId="21" applyBorder="1" applyAlignment="1">
      <alignment horizontal="right" vertical="center"/>
    </xf>
    <xf numFmtId="0" fontId="25" fillId="0" borderId="2" xfId="21" applyBorder="1" applyAlignment="1">
      <alignment horizontal="right" vertical="center"/>
    </xf>
    <xf numFmtId="0" fontId="25" fillId="0" borderId="1" xfId="21" applyBorder="1" applyAlignment="1">
      <alignment horizontal="right" vertical="center"/>
    </xf>
    <xf numFmtId="0" fontId="25" fillId="0" borderId="0" xfId="21" applyAlignment="1">
      <alignment horizontal="right" vertical="center"/>
    </xf>
    <xf numFmtId="0" fontId="26" fillId="0" borderId="1" xfId="21" applyFont="1" applyBorder="1" applyAlignment="1">
      <alignment horizontal="right" vertical="center"/>
    </xf>
    <xf numFmtId="0" fontId="26" fillId="0" borderId="0" xfId="21" applyFont="1" applyAlignment="1">
      <alignment horizontal="right" vertical="center"/>
    </xf>
    <xf numFmtId="0" fontId="1" fillId="0" borderId="0" xfId="22">
      <alignment vertical="center"/>
    </xf>
    <xf numFmtId="0" fontId="1" fillId="0" borderId="2" xfId="1" applyNumberFormat="1" applyBorder="1">
      <alignment vertical="center"/>
    </xf>
    <xf numFmtId="0" fontId="0" fillId="0" borderId="1" xfId="1" applyNumberFormat="1" applyFont="1" applyBorder="1">
      <alignment vertical="center"/>
    </xf>
    <xf numFmtId="0" fontId="1" fillId="0" borderId="0" xfId="1" applyNumberFormat="1" applyBorder="1">
      <alignment vertical="center"/>
    </xf>
    <xf numFmtId="0" fontId="1" fillId="0" borderId="1" xfId="1" applyNumberFormat="1" applyBorder="1">
      <alignment vertical="center"/>
    </xf>
    <xf numFmtId="0" fontId="27" fillId="0" borderId="1" xfId="1" applyNumberFormat="1" applyFont="1" applyBorder="1">
      <alignment vertical="center"/>
    </xf>
    <xf numFmtId="0" fontId="27" fillId="0" borderId="0" xfId="1" applyNumberFormat="1" applyFont="1" applyBorder="1">
      <alignment vertical="center"/>
    </xf>
    <xf numFmtId="0" fontId="1" fillId="0" borderId="1" xfId="22" applyBorder="1" applyAlignment="1">
      <alignment horizontal="center" vertical="center"/>
    </xf>
    <xf numFmtId="0" fontId="0" fillId="0" borderId="0" xfId="22" applyFont="1" applyAlignment="1">
      <alignment horizontal="center" vertical="center"/>
    </xf>
    <xf numFmtId="0" fontId="5" fillId="0" borderId="0" xfId="24">
      <alignment vertical="center"/>
    </xf>
    <xf numFmtId="0" fontId="5" fillId="0" borderId="0" xfId="24" applyAlignment="1">
      <alignment horizontal="left" vertical="center"/>
    </xf>
    <xf numFmtId="0" fontId="7" fillId="0" borderId="0" xfId="24" applyFont="1">
      <alignment vertical="center"/>
    </xf>
    <xf numFmtId="0" fontId="1" fillId="0" borderId="0" xfId="25">
      <alignment vertical="center"/>
    </xf>
    <xf numFmtId="0" fontId="1" fillId="0" borderId="0" xfId="25" applyAlignment="1">
      <alignment vertical="center" wrapText="1"/>
    </xf>
    <xf numFmtId="0" fontId="16" fillId="0" borderId="0" xfId="10" applyFont="1" applyAlignment="1">
      <alignment horizontal="right" vertical="center"/>
    </xf>
    <xf numFmtId="0" fontId="11" fillId="0" borderId="0" xfId="3" applyFont="1" applyAlignment="1">
      <alignment horizontal="right"/>
    </xf>
    <xf numFmtId="0" fontId="16" fillId="0" borderId="1" xfId="10" applyFont="1" applyBorder="1" applyAlignment="1">
      <alignment horizontal="center" vertical="center"/>
    </xf>
    <xf numFmtId="178" fontId="5" fillId="0" borderId="0" xfId="9" applyNumberFormat="1" applyFont="1" applyBorder="1">
      <alignment vertical="center"/>
    </xf>
    <xf numFmtId="0" fontId="17" fillId="0" borderId="0" xfId="12" applyFont="1" applyAlignment="1">
      <alignment horizontal="right" vertical="center"/>
    </xf>
    <xf numFmtId="0" fontId="17" fillId="0" borderId="0" xfId="8" applyFont="1" applyAlignment="1">
      <alignment vertical="center"/>
    </xf>
    <xf numFmtId="0" fontId="17" fillId="0" borderId="0" xfId="8" applyFont="1" applyAlignment="1">
      <alignment horizontal="right" vertical="center"/>
    </xf>
    <xf numFmtId="0" fontId="17" fillId="0" borderId="2" xfId="8" applyFont="1" applyBorder="1" applyAlignment="1">
      <alignment vertical="center"/>
    </xf>
    <xf numFmtId="38" fontId="17" fillId="0" borderId="0" xfId="8" applyNumberFormat="1" applyFont="1" applyAlignment="1">
      <alignment vertical="center"/>
    </xf>
    <xf numFmtId="0" fontId="7" fillId="0" borderId="0" xfId="12" applyFont="1" applyAlignment="1">
      <alignment vertical="center" wrapText="1"/>
    </xf>
    <xf numFmtId="0" fontId="7" fillId="0" borderId="2" xfId="12" applyFont="1" applyBorder="1">
      <alignment vertical="center"/>
    </xf>
    <xf numFmtId="178" fontId="7" fillId="0" borderId="2" xfId="9" applyNumberFormat="1" applyFont="1" applyFill="1" applyBorder="1">
      <alignment vertical="center"/>
    </xf>
    <xf numFmtId="178" fontId="7" fillId="0" borderId="3" xfId="9" applyNumberFormat="1" applyFont="1" applyFill="1" applyBorder="1">
      <alignment vertical="center"/>
    </xf>
    <xf numFmtId="0" fontId="7" fillId="0" borderId="0" xfId="12" applyFont="1" applyAlignment="1">
      <alignment horizontal="right" vertical="center"/>
    </xf>
    <xf numFmtId="0" fontId="7" fillId="0" borderId="0" xfId="14" quotePrefix="1" applyFont="1" applyAlignment="1">
      <alignment horizontal="right"/>
    </xf>
    <xf numFmtId="0" fontId="7" fillId="0" borderId="3" xfId="14" quotePrefix="1" applyFont="1" applyBorder="1" applyAlignment="1">
      <alignment horizontal="right"/>
    </xf>
    <xf numFmtId="0" fontId="7" fillId="0" borderId="2" xfId="14" quotePrefix="1" applyFont="1" applyBorder="1" applyAlignment="1">
      <alignment horizontal="right"/>
    </xf>
    <xf numFmtId="0" fontId="7" fillId="0" borderId="0" xfId="12" applyFont="1" applyAlignment="1">
      <alignment horizontal="center" vertical="center"/>
    </xf>
    <xf numFmtId="0" fontId="0" fillId="0" borderId="0" xfId="22" applyFont="1" applyAlignment="1">
      <alignment horizontal="right" vertical="center"/>
    </xf>
    <xf numFmtId="0" fontId="0" fillId="0" borderId="0" xfId="25" applyFont="1" applyAlignment="1">
      <alignment horizontal="right" vertical="center"/>
    </xf>
    <xf numFmtId="0" fontId="17" fillId="0" borderId="0" xfId="28" applyFont="1"/>
    <xf numFmtId="0" fontId="17" fillId="0" borderId="0" xfId="28" applyFont="1" applyAlignment="1">
      <alignment vertical="center"/>
    </xf>
    <xf numFmtId="178" fontId="16" fillId="0" borderId="2" xfId="7" applyNumberFormat="1" applyFont="1" applyFill="1" applyBorder="1" applyAlignment="1"/>
    <xf numFmtId="178" fontId="16" fillId="0" borderId="0" xfId="7" applyNumberFormat="1" applyFont="1" applyFill="1" applyBorder="1" applyAlignment="1"/>
    <xf numFmtId="178" fontId="16" fillId="0" borderId="0" xfId="7" applyNumberFormat="1" applyFont="1" applyFill="1" applyAlignment="1"/>
    <xf numFmtId="178" fontId="17" fillId="0" borderId="0" xfId="7" applyNumberFormat="1" applyFont="1" applyFill="1" applyAlignment="1"/>
    <xf numFmtId="0" fontId="7" fillId="0" borderId="0" xfId="8" applyFont="1" applyAlignment="1">
      <alignment vertical="center"/>
    </xf>
    <xf numFmtId="0" fontId="7" fillId="0" borderId="0" xfId="8" applyFont="1" applyAlignment="1">
      <alignment horizontal="center" vertical="center"/>
    </xf>
    <xf numFmtId="0" fontId="7" fillId="0" borderId="2" xfId="8" applyFont="1" applyBorder="1" applyAlignment="1">
      <alignment vertical="center"/>
    </xf>
    <xf numFmtId="0" fontId="7" fillId="0" borderId="3" xfId="15" applyNumberFormat="1" applyFont="1" applyBorder="1" applyAlignment="1">
      <alignment vertical="center"/>
    </xf>
    <xf numFmtId="0" fontId="7" fillId="0" borderId="2" xfId="15" applyNumberFormat="1" applyFont="1" applyBorder="1" applyAlignment="1">
      <alignment vertical="center"/>
    </xf>
    <xf numFmtId="0" fontId="7" fillId="0" borderId="1" xfId="15" applyNumberFormat="1" applyFont="1" applyBorder="1" applyAlignment="1">
      <alignment vertical="center"/>
    </xf>
    <xf numFmtId="0" fontId="7" fillId="0" borderId="0" xfId="15" applyNumberFormat="1" applyFont="1" applyBorder="1" applyAlignment="1">
      <alignment vertical="center"/>
    </xf>
    <xf numFmtId="0" fontId="27" fillId="0" borderId="0" xfId="0" applyFont="1">
      <alignment vertical="center"/>
    </xf>
    <xf numFmtId="0" fontId="27" fillId="0" borderId="1" xfId="0" applyFont="1" applyBorder="1">
      <alignmen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 xfId="29" applyNumberFormat="1" applyFont="1" applyBorder="1" applyAlignment="1">
      <alignment vertical="center"/>
    </xf>
    <xf numFmtId="38" fontId="25" fillId="0" borderId="0" xfId="21" applyNumberFormat="1" applyAlignment="1">
      <alignment vertical="center"/>
    </xf>
    <xf numFmtId="0" fontId="25" fillId="0" borderId="8" xfId="21" applyBorder="1" applyAlignment="1">
      <alignment horizontal="center" vertical="center"/>
    </xf>
    <xf numFmtId="0" fontId="25" fillId="0" borderId="5" xfId="21" applyBorder="1" applyAlignment="1">
      <alignment horizontal="center" vertical="center"/>
    </xf>
    <xf numFmtId="0" fontId="1" fillId="0" borderId="1" xfId="25" applyBorder="1" applyAlignment="1">
      <alignment horizontal="center" vertical="center"/>
    </xf>
    <xf numFmtId="0" fontId="1" fillId="0" borderId="0" xfId="25" applyAlignment="1">
      <alignment horizontal="center" vertical="center"/>
    </xf>
    <xf numFmtId="0" fontId="17" fillId="0" borderId="1" xfId="8" applyFont="1" applyBorder="1" applyAlignment="1">
      <alignment horizontal="center" vertical="center"/>
    </xf>
    <xf numFmtId="0" fontId="17" fillId="0" borderId="0" xfId="8" applyFont="1" applyAlignment="1">
      <alignment horizontal="center" vertical="center"/>
    </xf>
    <xf numFmtId="0" fontId="5" fillId="0" borderId="4" xfId="5" applyBorder="1" applyAlignment="1">
      <alignment horizontal="center" vertical="center"/>
    </xf>
    <xf numFmtId="0" fontId="7" fillId="0" borderId="1" xfId="8" applyFont="1" applyBorder="1" applyAlignment="1">
      <alignment horizontal="center"/>
    </xf>
    <xf numFmtId="0" fontId="7" fillId="0" borderId="0" xfId="8" applyFont="1" applyAlignment="1">
      <alignment horizontal="center"/>
    </xf>
    <xf numFmtId="0" fontId="5" fillId="0" borderId="1" xfId="2" applyFont="1" applyBorder="1" applyAlignment="1">
      <alignment horizontal="center" vertical="center"/>
    </xf>
    <xf numFmtId="0" fontId="5" fillId="0" borderId="0" xfId="2" applyFont="1" applyAlignment="1">
      <alignment horizontal="center" vertical="center"/>
    </xf>
    <xf numFmtId="181" fontId="17" fillId="0" borderId="0" xfId="28" applyNumberFormat="1" applyFont="1" applyAlignment="1">
      <alignment horizontal="right" vertical="center"/>
    </xf>
    <xf numFmtId="0" fontId="17" fillId="0" borderId="0" xfId="28" applyFont="1" applyAlignment="1">
      <alignment horizontal="center" vertical="center"/>
    </xf>
    <xf numFmtId="181" fontId="17" fillId="0" borderId="2" xfId="28" applyNumberFormat="1" applyFont="1" applyBorder="1" applyAlignment="1">
      <alignment horizontal="right" vertical="center"/>
    </xf>
    <xf numFmtId="181" fontId="17" fillId="0" borderId="3" xfId="28" applyNumberFormat="1" applyFont="1" applyBorder="1" applyAlignment="1">
      <alignment horizontal="right" vertical="center"/>
    </xf>
    <xf numFmtId="0" fontId="17" fillId="0" borderId="0" xfId="28" applyFont="1" applyAlignment="1">
      <alignment horizontal="left" vertical="center"/>
    </xf>
    <xf numFmtId="0" fontId="17" fillId="0" borderId="1" xfId="28" applyFont="1" applyBorder="1" applyAlignment="1">
      <alignment horizontal="right" vertical="center"/>
    </xf>
    <xf numFmtId="0" fontId="17" fillId="0" borderId="1" xfId="30" applyFont="1" applyBorder="1" applyAlignment="1">
      <alignment horizontal="center" vertical="center"/>
    </xf>
    <xf numFmtId="0" fontId="17" fillId="0" borderId="0" xfId="30" applyFont="1" applyAlignment="1">
      <alignment horizontal="center" vertical="center"/>
    </xf>
    <xf numFmtId="0" fontId="17" fillId="0" borderId="2" xfId="28" applyFont="1" applyBorder="1" applyAlignment="1">
      <alignment horizontal="left" vertical="center"/>
    </xf>
    <xf numFmtId="183" fontId="16" fillId="0" borderId="2" xfId="28" applyNumberFormat="1" applyFont="1" applyBorder="1" applyAlignment="1">
      <alignment vertical="center"/>
    </xf>
    <xf numFmtId="184" fontId="16" fillId="0" borderId="2" xfId="28" applyNumberFormat="1" applyFont="1" applyBorder="1" applyAlignment="1">
      <alignment vertical="center"/>
    </xf>
    <xf numFmtId="183" fontId="16" fillId="0" borderId="0" xfId="28" applyNumberFormat="1" applyFont="1" applyAlignment="1">
      <alignment vertical="center"/>
    </xf>
    <xf numFmtId="184" fontId="16" fillId="0" borderId="0" xfId="28" applyNumberFormat="1" applyFont="1" applyAlignment="1">
      <alignment vertical="center"/>
    </xf>
    <xf numFmtId="183" fontId="17" fillId="0" borderId="0" xfId="28" applyNumberFormat="1" applyFont="1" applyAlignment="1">
      <alignment vertical="center"/>
    </xf>
    <xf numFmtId="184" fontId="17" fillId="0" borderId="0" xfId="28" applyNumberFormat="1" applyFont="1" applyAlignment="1">
      <alignment vertical="center"/>
    </xf>
    <xf numFmtId="183" fontId="16" fillId="0" borderId="0" xfId="28" applyNumberFormat="1" applyFont="1" applyAlignment="1">
      <alignment horizontal="right" vertical="center"/>
    </xf>
    <xf numFmtId="184" fontId="17" fillId="0" borderId="0" xfId="28" applyNumberFormat="1" applyFont="1" applyAlignment="1">
      <alignment horizontal="right" vertical="center"/>
    </xf>
    <xf numFmtId="183" fontId="17" fillId="0" borderId="0" xfId="28" applyNumberFormat="1" applyFont="1" applyAlignment="1">
      <alignment horizontal="right" vertical="center"/>
    </xf>
    <xf numFmtId="182" fontId="17" fillId="0" borderId="0" xfId="28" applyNumberFormat="1" applyFont="1" applyAlignment="1">
      <alignment horizontal="right" vertical="center"/>
    </xf>
    <xf numFmtId="0" fontId="17" fillId="0" borderId="3" xfId="28" applyFont="1" applyBorder="1" applyAlignment="1">
      <alignment horizontal="right" vertical="center"/>
    </xf>
    <xf numFmtId="0" fontId="17" fillId="0" borderId="0" xfId="28" applyFont="1" applyAlignment="1">
      <alignment horizontal="right" vertical="center"/>
    </xf>
    <xf numFmtId="0" fontId="17" fillId="0" borderId="3" xfId="28" applyFont="1" applyBorder="1" applyAlignment="1">
      <alignment vertical="center"/>
    </xf>
    <xf numFmtId="0" fontId="17" fillId="0" borderId="1" xfId="28" applyFont="1" applyBorder="1" applyAlignment="1">
      <alignment vertical="center"/>
    </xf>
    <xf numFmtId="0" fontId="7" fillId="0" borderId="0" xfId="32" applyFont="1"/>
    <xf numFmtId="38" fontId="7" fillId="0" borderId="0" xfId="1" applyFont="1" applyFill="1" applyBorder="1" applyAlignment="1"/>
    <xf numFmtId="38" fontId="7" fillId="0" borderId="0" xfId="1" applyFont="1" applyFill="1" applyBorder="1" applyAlignment="1">
      <alignment horizontal="center" vertical="center"/>
    </xf>
    <xf numFmtId="38" fontId="7" fillId="0" borderId="1" xfId="1" applyFont="1" applyFill="1" applyBorder="1" applyAlignment="1">
      <alignment horizontal="center" vertical="center"/>
    </xf>
    <xf numFmtId="38" fontId="7" fillId="0" borderId="0" xfId="1" applyFont="1" applyFill="1" applyBorder="1" applyAlignment="1">
      <alignment horizontal="right"/>
    </xf>
    <xf numFmtId="178" fontId="7" fillId="0" borderId="0" xfId="9" applyNumberFormat="1" applyFont="1" applyFill="1" applyBorder="1" applyAlignment="1"/>
    <xf numFmtId="38" fontId="7" fillId="0" borderId="10" xfId="1" applyFont="1" applyFill="1" applyBorder="1" applyAlignment="1">
      <alignment horizontal="center" vertical="center"/>
    </xf>
    <xf numFmtId="38" fontId="7" fillId="0" borderId="2" xfId="1" applyFont="1" applyFill="1" applyBorder="1" applyAlignment="1">
      <alignment vertical="center"/>
    </xf>
    <xf numFmtId="0" fontId="7" fillId="0" borderId="3" xfId="1" applyNumberFormat="1" applyFont="1" applyFill="1" applyBorder="1" applyAlignment="1">
      <alignment vertical="center"/>
    </xf>
    <xf numFmtId="0" fontId="7" fillId="0" borderId="2" xfId="1" applyNumberFormat="1" applyFont="1" applyFill="1" applyBorder="1" applyAlignment="1">
      <alignment vertical="center"/>
    </xf>
    <xf numFmtId="0" fontId="7" fillId="0" borderId="11" xfId="1" applyNumberFormat="1" applyFont="1" applyFill="1" applyBorder="1" applyAlignment="1">
      <alignment vertical="center"/>
    </xf>
    <xf numFmtId="38" fontId="7" fillId="0" borderId="0" xfId="1" applyFont="1" applyFill="1" applyBorder="1" applyAlignment="1">
      <alignment vertical="center"/>
    </xf>
    <xf numFmtId="0" fontId="7" fillId="0" borderId="1" xfId="1" applyNumberFormat="1" applyFont="1" applyFill="1" applyBorder="1" applyAlignment="1">
      <alignment vertical="center"/>
    </xf>
    <xf numFmtId="0" fontId="7" fillId="0" borderId="0" xfId="1" applyNumberFormat="1" applyFont="1" applyFill="1" applyBorder="1" applyAlignment="1">
      <alignment vertical="center"/>
    </xf>
    <xf numFmtId="0" fontId="7" fillId="0" borderId="10" xfId="1" applyNumberFormat="1" applyFont="1" applyFill="1" applyBorder="1" applyAlignment="1">
      <alignment vertical="center"/>
    </xf>
    <xf numFmtId="0" fontId="7" fillId="0" borderId="8" xfId="1" applyNumberFormat="1" applyFont="1" applyFill="1" applyBorder="1" applyAlignment="1">
      <alignment vertical="center"/>
    </xf>
    <xf numFmtId="0" fontId="7" fillId="0" borderId="5" xfId="1" applyNumberFormat="1" applyFont="1" applyFill="1" applyBorder="1" applyAlignment="1">
      <alignment vertical="center"/>
    </xf>
    <xf numFmtId="0" fontId="7" fillId="0" borderId="12" xfId="1" applyNumberFormat="1" applyFont="1" applyFill="1" applyBorder="1" applyAlignment="1">
      <alignment vertical="center"/>
    </xf>
    <xf numFmtId="0" fontId="7" fillId="0" borderId="0" xfId="34" applyFont="1">
      <alignment vertical="center"/>
    </xf>
    <xf numFmtId="0" fontId="7" fillId="0" borderId="1" xfId="34" applyFont="1" applyBorder="1" applyAlignment="1">
      <alignment horizontal="center" vertical="center"/>
    </xf>
    <xf numFmtId="0" fontId="7" fillId="0" borderId="0" xfId="34" applyFont="1" applyAlignment="1">
      <alignment horizontal="center" vertical="center"/>
    </xf>
    <xf numFmtId="0" fontId="7" fillId="0" borderId="0" xfId="34" quotePrefix="1" applyFont="1" applyAlignment="1">
      <alignment horizontal="center" vertical="center"/>
    </xf>
    <xf numFmtId="0" fontId="5" fillId="0" borderId="3" xfId="35" applyNumberFormat="1" applyFont="1" applyBorder="1">
      <alignment vertical="center"/>
    </xf>
    <xf numFmtId="0" fontId="5" fillId="0" borderId="2" xfId="35" applyNumberFormat="1" applyFont="1" applyBorder="1">
      <alignment vertical="center"/>
    </xf>
    <xf numFmtId="0" fontId="5" fillId="0" borderId="1" xfId="35" applyNumberFormat="1" applyFont="1" applyBorder="1">
      <alignment vertical="center"/>
    </xf>
    <xf numFmtId="0" fontId="5" fillId="0" borderId="0" xfId="35" applyNumberFormat="1" applyFont="1" applyBorder="1">
      <alignment vertical="center"/>
    </xf>
    <xf numFmtId="0" fontId="5" fillId="0" borderId="0" xfId="35" applyNumberFormat="1" applyFont="1">
      <alignment vertical="center"/>
    </xf>
    <xf numFmtId="0" fontId="5" fillId="0" borderId="1" xfId="35" applyNumberFormat="1" applyFont="1" applyFill="1" applyBorder="1">
      <alignment vertical="center"/>
    </xf>
    <xf numFmtId="0" fontId="5" fillId="0" borderId="0" xfId="35" applyNumberFormat="1" applyFont="1" applyFill="1">
      <alignment vertical="center"/>
    </xf>
    <xf numFmtId="0" fontId="7" fillId="0" borderId="1" xfId="36" applyNumberFormat="1" applyFont="1" applyFill="1" applyBorder="1">
      <alignment vertical="center"/>
    </xf>
    <xf numFmtId="0" fontId="7" fillId="0" borderId="0" xfId="36" applyNumberFormat="1" applyFont="1" applyFill="1" applyBorder="1">
      <alignment vertical="center"/>
    </xf>
    <xf numFmtId="0" fontId="7" fillId="0" borderId="1" xfId="35" applyNumberFormat="1" applyFont="1" applyFill="1" applyBorder="1">
      <alignment vertical="center"/>
    </xf>
    <xf numFmtId="0" fontId="7" fillId="0" borderId="0" xfId="35" applyNumberFormat="1" applyFont="1" applyFill="1">
      <alignment vertical="center"/>
    </xf>
    <xf numFmtId="0" fontId="7" fillId="0" borderId="0" xfId="34" applyFont="1" applyAlignment="1">
      <alignment horizontal="right" vertical="center"/>
    </xf>
    <xf numFmtId="0" fontId="5" fillId="0" borderId="0" xfId="37">
      <alignment vertical="center"/>
    </xf>
    <xf numFmtId="178" fontId="5" fillId="0" borderId="2" xfId="7" applyNumberFormat="1" applyFont="1" applyFill="1" applyBorder="1" applyAlignment="1">
      <alignment vertical="center"/>
    </xf>
    <xf numFmtId="0" fontId="5" fillId="0" borderId="0" xfId="37" applyAlignment="1">
      <alignment horizontal="right" vertical="center"/>
    </xf>
    <xf numFmtId="0" fontId="7" fillId="0" borderId="3" xfId="24" applyFont="1" applyBorder="1" applyAlignment="1">
      <alignment horizontal="right" vertical="center"/>
    </xf>
    <xf numFmtId="0" fontId="7" fillId="0" borderId="2" xfId="24" applyFont="1" applyBorder="1" applyAlignment="1">
      <alignment horizontal="right" vertical="center"/>
    </xf>
    <xf numFmtId="0" fontId="7" fillId="0" borderId="2" xfId="38" applyFont="1" applyBorder="1">
      <alignment vertical="center"/>
    </xf>
    <xf numFmtId="178" fontId="5" fillId="0" borderId="9" xfId="7" applyNumberFormat="1" applyFont="1" applyFill="1" applyBorder="1" applyAlignment="1">
      <alignment vertical="center"/>
    </xf>
    <xf numFmtId="9" fontId="7" fillId="0" borderId="9" xfId="24" applyNumberFormat="1" applyFont="1" applyBorder="1" applyAlignment="1">
      <alignment horizontal="right" vertical="center"/>
    </xf>
    <xf numFmtId="0" fontId="7" fillId="0" borderId="0" xfId="39" applyFont="1" applyAlignment="1">
      <alignment vertical="center"/>
    </xf>
    <xf numFmtId="0" fontId="5" fillId="0" borderId="0" xfId="40" applyFont="1">
      <alignment vertical="center"/>
    </xf>
    <xf numFmtId="41" fontId="7" fillId="0" borderId="0" xfId="39" applyNumberFormat="1" applyFont="1" applyAlignment="1">
      <alignment vertical="center"/>
    </xf>
    <xf numFmtId="41" fontId="7" fillId="0" borderId="0" xfId="39" applyNumberFormat="1" applyFont="1" applyAlignment="1">
      <alignment horizontal="right" vertical="center"/>
    </xf>
    <xf numFmtId="49" fontId="7" fillId="0" borderId="0" xfId="39" applyNumberFormat="1" applyFont="1" applyAlignment="1">
      <alignment horizontal="center" vertical="center"/>
    </xf>
    <xf numFmtId="0" fontId="7" fillId="0" borderId="0" xfId="39" applyFont="1" applyAlignment="1">
      <alignment horizontal="distributed" vertical="center"/>
    </xf>
    <xf numFmtId="0" fontId="38" fillId="0" borderId="0" xfId="40" applyFont="1">
      <alignment vertical="center"/>
    </xf>
    <xf numFmtId="49" fontId="38" fillId="0" borderId="0" xfId="40" applyNumberFormat="1" applyFont="1">
      <alignment vertical="center"/>
    </xf>
    <xf numFmtId="0" fontId="7" fillId="0" borderId="0" xfId="37" applyFont="1">
      <alignment vertical="center"/>
    </xf>
    <xf numFmtId="0" fontId="5" fillId="0" borderId="3" xfId="6" applyNumberFormat="1" applyFont="1" applyBorder="1">
      <alignment vertical="center"/>
    </xf>
    <xf numFmtId="0" fontId="5" fillId="0" borderId="1" xfId="6" applyNumberFormat="1" applyFont="1" applyBorder="1">
      <alignment vertical="center"/>
    </xf>
    <xf numFmtId="0" fontId="5" fillId="0" borderId="8" xfId="6" applyNumberFormat="1" applyFont="1" applyBorder="1">
      <alignment vertical="center"/>
    </xf>
    <xf numFmtId="0" fontId="17" fillId="0" borderId="3" xfId="15" applyNumberFormat="1" applyFont="1" applyBorder="1" applyAlignment="1">
      <alignment vertical="center"/>
    </xf>
    <xf numFmtId="0" fontId="17" fillId="0" borderId="2" xfId="15" applyNumberFormat="1" applyFont="1" applyBorder="1" applyAlignment="1">
      <alignment vertical="center"/>
    </xf>
    <xf numFmtId="0" fontId="17" fillId="0" borderId="1" xfId="15" applyNumberFormat="1" applyFont="1" applyBorder="1" applyAlignment="1">
      <alignment vertical="center"/>
    </xf>
    <xf numFmtId="0" fontId="17" fillId="0" borderId="0" xfId="15" applyNumberFormat="1" applyFont="1" applyBorder="1" applyAlignment="1">
      <alignment vertical="center"/>
    </xf>
    <xf numFmtId="0" fontId="17" fillId="0" borderId="0" xfId="15" applyNumberFormat="1" applyFont="1" applyAlignment="1">
      <alignment vertical="center"/>
    </xf>
    <xf numFmtId="178" fontId="17" fillId="0" borderId="3" xfId="16" applyNumberFormat="1" applyFont="1" applyBorder="1" applyAlignment="1">
      <alignment vertical="center"/>
    </xf>
    <xf numFmtId="178" fontId="17" fillId="0" borderId="2" xfId="16" applyNumberFormat="1" applyFont="1" applyBorder="1" applyAlignment="1">
      <alignment vertical="center"/>
    </xf>
    <xf numFmtId="178" fontId="17" fillId="0" borderId="1" xfId="16" applyNumberFormat="1" applyFont="1" applyBorder="1" applyAlignment="1">
      <alignment vertical="center"/>
    </xf>
    <xf numFmtId="178" fontId="17" fillId="0" borderId="0" xfId="16" applyNumberFormat="1" applyFont="1" applyBorder="1" applyAlignment="1">
      <alignment vertical="center"/>
    </xf>
    <xf numFmtId="0" fontId="17" fillId="0" borderId="5" xfId="8" applyFont="1" applyBorder="1" applyAlignment="1">
      <alignment vertical="center"/>
    </xf>
    <xf numFmtId="178" fontId="17" fillId="0" borderId="8" xfId="16" applyNumberFormat="1" applyFont="1" applyBorder="1" applyAlignment="1">
      <alignment vertical="center"/>
    </xf>
    <xf numFmtId="178" fontId="17" fillId="0" borderId="5" xfId="16" applyNumberFormat="1" applyFont="1" applyBorder="1" applyAlignment="1">
      <alignment vertical="center"/>
    </xf>
    <xf numFmtId="178" fontId="17" fillId="0" borderId="0" xfId="16" applyNumberFormat="1" applyFont="1" applyAlignment="1">
      <alignment vertical="center"/>
    </xf>
    <xf numFmtId="0" fontId="17" fillId="0" borderId="3" xfId="1" applyNumberFormat="1" applyFont="1" applyBorder="1" applyAlignment="1"/>
    <xf numFmtId="0" fontId="17" fillId="0" borderId="2" xfId="1" applyNumberFormat="1" applyFont="1" applyBorder="1" applyAlignment="1"/>
    <xf numFmtId="0" fontId="17" fillId="0" borderId="0" xfId="1" applyNumberFormat="1" applyFont="1" applyBorder="1" applyAlignment="1"/>
    <xf numFmtId="0" fontId="17" fillId="0" borderId="0" xfId="1" applyNumberFormat="1" applyFont="1" applyFill="1" applyBorder="1" applyAlignment="1"/>
    <xf numFmtId="0" fontId="33" fillId="0" borderId="0" xfId="37" applyFont="1">
      <alignment vertical="center"/>
    </xf>
    <xf numFmtId="185" fontId="33" fillId="0" borderId="0" xfId="37" applyNumberFormat="1" applyFont="1">
      <alignment vertical="center"/>
    </xf>
    <xf numFmtId="185" fontId="7" fillId="0" borderId="0" xfId="37" applyNumberFormat="1" applyFont="1">
      <alignment vertical="center"/>
    </xf>
    <xf numFmtId="0" fontId="7" fillId="0" borderId="0" xfId="37" applyFont="1" applyAlignment="1">
      <alignment horizontal="center" vertical="center"/>
    </xf>
    <xf numFmtId="0" fontId="7" fillId="0" borderId="0" xfId="7" applyNumberFormat="1" applyFont="1" applyFill="1" applyBorder="1" applyAlignment="1">
      <alignment horizontal="center" vertical="center" wrapText="1"/>
    </xf>
    <xf numFmtId="178" fontId="7" fillId="0" borderId="0" xfId="7" applyNumberFormat="1" applyFont="1" applyFill="1">
      <alignment vertical="center"/>
    </xf>
    <xf numFmtId="0" fontId="5" fillId="0" borderId="0" xfId="37" applyAlignment="1">
      <alignment horizontal="center" vertical="center"/>
    </xf>
    <xf numFmtId="0" fontId="7" fillId="0" borderId="1" xfId="37" applyFont="1" applyBorder="1" applyAlignment="1">
      <alignment horizontal="center" vertical="center"/>
    </xf>
    <xf numFmtId="0" fontId="7" fillId="0" borderId="4" xfId="7" applyNumberFormat="1" applyFont="1" applyFill="1" applyBorder="1" applyAlignment="1">
      <alignment horizontal="center" vertical="center" wrapText="1"/>
    </xf>
    <xf numFmtId="0" fontId="7" fillId="0" borderId="1" xfId="37" applyFont="1" applyBorder="1">
      <alignment vertical="center"/>
    </xf>
    <xf numFmtId="0" fontId="7" fillId="0" borderId="4" xfId="37" applyFont="1" applyBorder="1">
      <alignment vertical="center"/>
    </xf>
    <xf numFmtId="0" fontId="7" fillId="0" borderId="2" xfId="37" applyFont="1" applyBorder="1">
      <alignment vertical="center"/>
    </xf>
    <xf numFmtId="0" fontId="7" fillId="0" borderId="3" xfId="37" applyFont="1" applyBorder="1">
      <alignment vertical="center"/>
    </xf>
    <xf numFmtId="0" fontId="7" fillId="0" borderId="9" xfId="37" applyFont="1" applyBorder="1">
      <alignment vertical="center"/>
    </xf>
    <xf numFmtId="0" fontId="5" fillId="0" borderId="2" xfId="37" applyBorder="1">
      <alignment vertical="center"/>
    </xf>
    <xf numFmtId="0" fontId="7" fillId="0" borderId="1" xfId="7" applyNumberFormat="1" applyFont="1" applyFill="1" applyBorder="1" applyAlignment="1">
      <alignment horizontal="center" vertical="center" wrapText="1"/>
    </xf>
    <xf numFmtId="178" fontId="7" fillId="0" borderId="3" xfId="37" applyNumberFormat="1" applyFont="1" applyBorder="1">
      <alignment vertical="center"/>
    </xf>
    <xf numFmtId="178" fontId="7" fillId="0" borderId="2" xfId="7" applyNumberFormat="1" applyFont="1" applyFill="1" applyBorder="1">
      <alignment vertical="center"/>
    </xf>
    <xf numFmtId="178" fontId="7" fillId="0" borderId="1" xfId="7" applyNumberFormat="1" applyFont="1" applyFill="1" applyBorder="1">
      <alignment vertical="center"/>
    </xf>
    <xf numFmtId="0" fontId="17" fillId="0" borderId="0" xfId="42" applyFont="1" applyAlignment="1">
      <alignment horizontal="left"/>
    </xf>
    <xf numFmtId="0" fontId="17" fillId="0" borderId="0" xfId="42" applyFont="1" applyAlignment="1">
      <alignment vertical="center"/>
    </xf>
    <xf numFmtId="0" fontId="17" fillId="0" borderId="0" xfId="42" applyFont="1" applyAlignment="1">
      <alignment horizontal="center"/>
    </xf>
    <xf numFmtId="0" fontId="17" fillId="0" borderId="0" xfId="42" applyFont="1" applyAlignment="1">
      <alignment horizontal="right" vertical="center"/>
    </xf>
    <xf numFmtId="0" fontId="17" fillId="0" borderId="2" xfId="42" applyFont="1" applyBorder="1" applyAlignment="1">
      <alignment horizontal="left"/>
    </xf>
    <xf numFmtId="0" fontId="17" fillId="0" borderId="1" xfId="42" applyFont="1" applyBorder="1" applyAlignment="1">
      <alignment horizontal="center"/>
    </xf>
    <xf numFmtId="0" fontId="17" fillId="0" borderId="3" xfId="42" applyFont="1" applyBorder="1" applyAlignment="1">
      <alignment horizontal="right"/>
    </xf>
    <xf numFmtId="0" fontId="17" fillId="0" borderId="2" xfId="42" applyFont="1" applyBorder="1" applyAlignment="1">
      <alignment horizontal="right"/>
    </xf>
    <xf numFmtId="0" fontId="17" fillId="0" borderId="1" xfId="42" applyFont="1" applyBorder="1" applyAlignment="1">
      <alignment horizontal="right"/>
    </xf>
    <xf numFmtId="0" fontId="17" fillId="0" borderId="0" xfId="42" applyFont="1" applyAlignment="1">
      <alignment horizontal="right"/>
    </xf>
    <xf numFmtId="0" fontId="17" fillId="0" borderId="0" xfId="38" applyFont="1" applyAlignment="1">
      <alignment vertical="center" wrapText="1"/>
    </xf>
    <xf numFmtId="0" fontId="17" fillId="0" borderId="0" xfId="38" applyFont="1" applyAlignment="1">
      <alignment horizontal="center" vertical="center"/>
    </xf>
    <xf numFmtId="0" fontId="17" fillId="0" borderId="0" xfId="38" applyFont="1" applyAlignment="1"/>
    <xf numFmtId="0" fontId="17" fillId="0" borderId="0" xfId="38" applyFont="1" applyAlignment="1">
      <alignment horizontal="right"/>
    </xf>
    <xf numFmtId="0" fontId="17" fillId="0" borderId="1" xfId="38" applyFont="1" applyBorder="1" applyAlignment="1">
      <alignment horizontal="center" vertical="center"/>
    </xf>
    <xf numFmtId="0" fontId="7" fillId="0" borderId="0" xfId="38" applyFont="1">
      <alignment vertical="center"/>
    </xf>
    <xf numFmtId="0" fontId="7" fillId="0" borderId="0" xfId="38" applyFont="1" applyAlignment="1">
      <alignment horizontal="right" vertical="center"/>
    </xf>
    <xf numFmtId="0" fontId="7" fillId="0" borderId="1" xfId="38" applyFont="1" applyBorder="1" applyAlignment="1">
      <alignment horizontal="center" vertical="center"/>
    </xf>
    <xf numFmtId="0" fontId="7" fillId="0" borderId="0" xfId="38" applyFont="1" applyAlignment="1">
      <alignment horizontal="center" vertical="center"/>
    </xf>
    <xf numFmtId="0" fontId="17" fillId="0" borderId="0" xfId="38" applyFont="1" applyAlignment="1">
      <alignment vertical="center" wrapText="1" justifyLastLine="1"/>
    </xf>
    <xf numFmtId="0" fontId="17" fillId="0" borderId="2" xfId="38" applyFont="1" applyBorder="1" applyAlignment="1"/>
    <xf numFmtId="0" fontId="17" fillId="0" borderId="3" xfId="38" applyFont="1" applyBorder="1" applyAlignment="1">
      <alignment horizontal="right"/>
    </xf>
    <xf numFmtId="0" fontId="17" fillId="0" borderId="2" xfId="38" applyFont="1" applyBorder="1" applyAlignment="1">
      <alignment horizontal="right"/>
    </xf>
    <xf numFmtId="0" fontId="17" fillId="0" borderId="1" xfId="38" applyFont="1" applyBorder="1" applyAlignment="1">
      <alignment vertical="center" wrapText="1"/>
    </xf>
    <xf numFmtId="0" fontId="17" fillId="0" borderId="1" xfId="38" applyFont="1" applyBorder="1" applyAlignment="1">
      <alignment horizontal="right"/>
    </xf>
    <xf numFmtId="0" fontId="7" fillId="0" borderId="3" xfId="35" applyNumberFormat="1" applyFont="1" applyBorder="1">
      <alignment vertical="center"/>
    </xf>
    <xf numFmtId="0" fontId="7" fillId="0" borderId="1" xfId="35" applyNumberFormat="1" applyFont="1" applyBorder="1">
      <alignment vertical="center"/>
    </xf>
    <xf numFmtId="0" fontId="7" fillId="0" borderId="2" xfId="35" quotePrefix="1" applyNumberFormat="1" applyFont="1" applyFill="1" applyBorder="1" applyAlignment="1">
      <alignment horizontal="right" vertical="center"/>
    </xf>
    <xf numFmtId="0" fontId="7" fillId="0" borderId="0" xfId="28" applyFont="1" applyAlignment="1">
      <alignment vertical="center"/>
    </xf>
    <xf numFmtId="0" fontId="7" fillId="0" borderId="13" xfId="35" quotePrefix="1" applyNumberFormat="1" applyFont="1" applyFill="1" applyBorder="1" applyAlignment="1">
      <alignment horizontal="right" vertical="center"/>
    </xf>
    <xf numFmtId="0" fontId="7" fillId="0" borderId="0" xfId="35" quotePrefix="1" applyNumberFormat="1" applyFont="1" applyFill="1" applyBorder="1" applyAlignment="1">
      <alignment horizontal="right" vertical="center"/>
    </xf>
    <xf numFmtId="0" fontId="7" fillId="0" borderId="0" xfId="43" applyFont="1" applyAlignment="1">
      <alignment vertical="center"/>
    </xf>
    <xf numFmtId="0" fontId="12" fillId="0" borderId="0" xfId="43" applyFont="1" applyAlignment="1">
      <alignment vertical="center"/>
    </xf>
    <xf numFmtId="9" fontId="7" fillId="0" borderId="22" xfId="35" quotePrefix="1" applyNumberFormat="1" applyFont="1" applyFill="1" applyBorder="1" applyAlignment="1">
      <alignment horizontal="right" vertical="center"/>
    </xf>
    <xf numFmtId="9" fontId="7" fillId="0" borderId="19" xfId="9" quotePrefix="1" applyFont="1" applyFill="1" applyBorder="1" applyAlignment="1">
      <alignment horizontal="right" vertical="center"/>
    </xf>
    <xf numFmtId="9" fontId="7" fillId="0" borderId="15" xfId="9" quotePrefix="1" applyFont="1" applyFill="1" applyBorder="1" applyAlignment="1">
      <alignment horizontal="right" vertical="center"/>
    </xf>
    <xf numFmtId="9" fontId="7" fillId="0" borderId="2" xfId="9" quotePrefix="1" applyFont="1" applyFill="1" applyBorder="1" applyAlignment="1">
      <alignment horizontal="right" vertical="center"/>
    </xf>
    <xf numFmtId="9" fontId="7" fillId="0" borderId="3" xfId="9" quotePrefix="1" applyFont="1" applyFill="1" applyBorder="1" applyAlignment="1">
      <alignment horizontal="right" vertical="center"/>
    </xf>
    <xf numFmtId="9" fontId="7" fillId="0" borderId="21" xfId="35" quotePrefix="1" applyNumberFormat="1" applyFont="1" applyFill="1" applyBorder="1" applyAlignment="1">
      <alignment horizontal="right" vertical="center"/>
    </xf>
    <xf numFmtId="9" fontId="7" fillId="0" borderId="13" xfId="9" quotePrefix="1" applyFont="1" applyFill="1" applyBorder="1" applyAlignment="1">
      <alignment horizontal="right" vertical="center"/>
    </xf>
    <xf numFmtId="9" fontId="7" fillId="0" borderId="14" xfId="9" quotePrefix="1" applyFont="1" applyFill="1" applyBorder="1" applyAlignment="1">
      <alignment horizontal="right" vertical="center"/>
    </xf>
    <xf numFmtId="9" fontId="7" fillId="0" borderId="0" xfId="9" quotePrefix="1" applyFont="1" applyFill="1" applyBorder="1" applyAlignment="1">
      <alignment horizontal="right" vertical="center"/>
    </xf>
    <xf numFmtId="9" fontId="7" fillId="0" borderId="18" xfId="9" quotePrefix="1" applyFont="1" applyFill="1" applyBorder="1" applyAlignment="1">
      <alignment horizontal="right" vertical="center"/>
    </xf>
    <xf numFmtId="9" fontId="7" fillId="0" borderId="20" xfId="9" quotePrefix="1" applyFont="1" applyFill="1" applyBorder="1" applyAlignment="1">
      <alignment horizontal="right" vertical="center"/>
    </xf>
    <xf numFmtId="0" fontId="16" fillId="0" borderId="2" xfId="10" applyFont="1" applyBorder="1">
      <alignment vertical="center"/>
    </xf>
    <xf numFmtId="0" fontId="16" fillId="0" borderId="3" xfId="10" applyFont="1" applyBorder="1" applyAlignment="1">
      <alignment horizontal="right" vertical="center"/>
    </xf>
    <xf numFmtId="0" fontId="16" fillId="0" borderId="2" xfId="10" applyFont="1" applyBorder="1" applyAlignment="1">
      <alignment horizontal="right" vertical="center"/>
    </xf>
    <xf numFmtId="0" fontId="16" fillId="0" borderId="1" xfId="10" applyFont="1" applyBorder="1" applyAlignment="1">
      <alignment horizontal="right" vertical="center"/>
    </xf>
    <xf numFmtId="0" fontId="7" fillId="0" borderId="0" xfId="45" applyFont="1">
      <alignment vertical="center"/>
    </xf>
    <xf numFmtId="0" fontId="11" fillId="0" borderId="0" xfId="47" applyFont="1">
      <alignment vertical="center"/>
    </xf>
    <xf numFmtId="0" fontId="7" fillId="0" borderId="0" xfId="35" applyNumberFormat="1" applyFont="1" applyFill="1" applyBorder="1" applyAlignment="1">
      <alignment horizontal="right" vertical="center"/>
    </xf>
    <xf numFmtId="0" fontId="7" fillId="0" borderId="0" xfId="35" applyNumberFormat="1" applyFont="1" applyFill="1" applyBorder="1">
      <alignment vertical="center"/>
    </xf>
    <xf numFmtId="0" fontId="7" fillId="0" borderId="0" xfId="48" applyFont="1" applyAlignment="1">
      <alignment horizontal="right" vertical="center"/>
    </xf>
    <xf numFmtId="0" fontId="7" fillId="0" borderId="0" xfId="45" applyFont="1" applyAlignment="1">
      <alignment horizontal="right" vertical="center"/>
    </xf>
    <xf numFmtId="0" fontId="7" fillId="0" borderId="0" xfId="49" applyFont="1" applyAlignment="1">
      <alignment horizontal="right" vertical="center"/>
    </xf>
    <xf numFmtId="0" fontId="7" fillId="0" borderId="0" xfId="45" applyFont="1" applyAlignment="1" applyProtection="1">
      <alignment horizontal="right" vertical="center"/>
      <protection locked="0"/>
    </xf>
    <xf numFmtId="0" fontId="7" fillId="0" borderId="0" xfId="38" applyFont="1" applyAlignment="1">
      <alignment horizontal="left" vertical="center"/>
    </xf>
    <xf numFmtId="0" fontId="11" fillId="0" borderId="0" xfId="47" applyFont="1" applyAlignment="1">
      <alignment horizontal="right" vertical="center"/>
    </xf>
    <xf numFmtId="0" fontId="7" fillId="0" borderId="2" xfId="38" applyFont="1" applyBorder="1" applyAlignment="1">
      <alignment horizontal="left" vertical="center"/>
    </xf>
    <xf numFmtId="0" fontId="7" fillId="0" borderId="2" xfId="35" applyNumberFormat="1" applyFont="1" applyFill="1" applyBorder="1" applyAlignment="1">
      <alignment horizontal="right" vertical="center"/>
    </xf>
    <xf numFmtId="0" fontId="7" fillId="0" borderId="24" xfId="35" applyNumberFormat="1" applyFont="1" applyFill="1" applyBorder="1" applyAlignment="1">
      <alignment horizontal="center" vertical="center"/>
    </xf>
    <xf numFmtId="0" fontId="7" fillId="0" borderId="24" xfId="35" applyNumberFormat="1" applyFont="1" applyFill="1" applyBorder="1">
      <alignment vertical="center"/>
    </xf>
    <xf numFmtId="0" fontId="7" fillId="0" borderId="3" xfId="35" applyNumberFormat="1" applyFont="1" applyFill="1" applyBorder="1">
      <alignment vertical="center"/>
    </xf>
    <xf numFmtId="0" fontId="7" fillId="0" borderId="2" xfId="48" applyFont="1" applyBorder="1" applyAlignment="1">
      <alignment horizontal="right" vertical="center"/>
    </xf>
    <xf numFmtId="0" fontId="5" fillId="0" borderId="0" xfId="6" applyNumberFormat="1" applyFont="1" applyFill="1" applyBorder="1" applyAlignment="1">
      <alignment vertical="center"/>
    </xf>
    <xf numFmtId="0" fontId="41" fillId="0" borderId="0" xfId="6" applyNumberFormat="1" applyFont="1" applyFill="1" applyBorder="1" applyAlignment="1">
      <alignment horizontal="right" vertical="center"/>
    </xf>
    <xf numFmtId="1" fontId="5" fillId="0" borderId="0" xfId="6" applyNumberFormat="1" applyFont="1" applyFill="1" applyBorder="1" applyAlignment="1">
      <alignment vertical="center"/>
    </xf>
    <xf numFmtId="0" fontId="5" fillId="0" borderId="0" xfId="50" applyAlignment="1">
      <alignment vertical="center"/>
    </xf>
    <xf numFmtId="1" fontId="41" fillId="0" borderId="0" xfId="6" applyNumberFormat="1" applyFont="1" applyFill="1" applyBorder="1" applyAlignment="1">
      <alignment horizontal="right" vertical="center"/>
    </xf>
    <xf numFmtId="1" fontId="5" fillId="0" borderId="0" xfId="50" applyNumberFormat="1" applyAlignment="1">
      <alignment vertical="center"/>
    </xf>
    <xf numFmtId="0" fontId="7" fillId="0" borderId="0" xfId="51" applyFont="1" applyAlignment="1">
      <alignment horizontal="right" vertical="center" shrinkToFit="1"/>
    </xf>
    <xf numFmtId="0" fontId="5" fillId="0" borderId="24" xfId="50" applyBorder="1" applyAlignment="1">
      <alignment vertical="center"/>
    </xf>
    <xf numFmtId="1" fontId="5" fillId="0" borderId="24" xfId="50" applyNumberFormat="1" applyBorder="1" applyAlignment="1">
      <alignment vertical="center"/>
    </xf>
    <xf numFmtId="1" fontId="5" fillId="0" borderId="24" xfId="6" applyNumberFormat="1" applyFont="1" applyFill="1" applyBorder="1" applyAlignment="1">
      <alignment vertical="center"/>
    </xf>
    <xf numFmtId="0" fontId="5" fillId="0" borderId="24" xfId="6" applyNumberFormat="1" applyFont="1" applyFill="1" applyBorder="1" applyAlignment="1">
      <alignment vertical="center"/>
    </xf>
    <xf numFmtId="0" fontId="5" fillId="0" borderId="3" xfId="50" applyBorder="1" applyAlignment="1">
      <alignment vertical="center"/>
    </xf>
    <xf numFmtId="0" fontId="41" fillId="0" borderId="2" xfId="6" applyNumberFormat="1" applyFont="1" applyFill="1" applyBorder="1" applyAlignment="1">
      <alignment horizontal="right" vertical="center"/>
    </xf>
    <xf numFmtId="0" fontId="41" fillId="0" borderId="0" xfId="50" applyFont="1" applyAlignment="1">
      <alignment horizontal="center" vertical="center"/>
    </xf>
    <xf numFmtId="0" fontId="41" fillId="0" borderId="0" xfId="50" applyFont="1" applyAlignment="1">
      <alignment vertical="center"/>
    </xf>
    <xf numFmtId="0" fontId="41" fillId="0" borderId="24" xfId="50" applyFont="1" applyBorder="1" applyAlignment="1">
      <alignment horizontal="center" vertical="center"/>
    </xf>
    <xf numFmtId="0" fontId="0" fillId="0" borderId="24" xfId="0" applyBorder="1">
      <alignment vertical="center"/>
    </xf>
    <xf numFmtId="0" fontId="0" fillId="0" borderId="24" xfId="0" applyBorder="1" applyAlignment="1">
      <alignment horizontal="center" vertical="center"/>
    </xf>
    <xf numFmtId="0" fontId="7" fillId="0" borderId="0" xfId="0" applyFont="1" applyAlignment="1">
      <alignment horizontal="center" vertical="center"/>
    </xf>
    <xf numFmtId="0" fontId="0" fillId="0" borderId="27" xfId="0" applyBorder="1">
      <alignment vertical="center"/>
    </xf>
    <xf numFmtId="0" fontId="0" fillId="0" borderId="9" xfId="0" applyBorder="1">
      <alignment vertical="center"/>
    </xf>
    <xf numFmtId="0" fontId="0" fillId="0" borderId="4" xfId="0" applyBorder="1">
      <alignment vertical="center"/>
    </xf>
    <xf numFmtId="0" fontId="0" fillId="0" borderId="26" xfId="0" applyBorder="1">
      <alignment vertical="center"/>
    </xf>
    <xf numFmtId="0" fontId="0" fillId="2" borderId="3" xfId="0" applyFill="1" applyBorder="1">
      <alignment vertical="center"/>
    </xf>
    <xf numFmtId="0" fontId="0" fillId="2" borderId="9" xfId="0" applyFill="1" applyBorder="1">
      <alignment vertical="center"/>
    </xf>
    <xf numFmtId="0" fontId="0" fillId="2" borderId="24" xfId="0" applyFill="1" applyBorder="1">
      <alignment vertical="center"/>
    </xf>
    <xf numFmtId="0" fontId="0" fillId="2" borderId="4" xfId="0" applyFill="1" applyBorder="1">
      <alignment vertical="center"/>
    </xf>
    <xf numFmtId="0" fontId="0" fillId="2" borderId="27" xfId="0" applyFill="1" applyBorder="1">
      <alignment vertical="center"/>
    </xf>
    <xf numFmtId="0" fontId="0" fillId="2" borderId="26" xfId="0" applyFill="1" applyBorder="1">
      <alignment vertical="center"/>
    </xf>
    <xf numFmtId="0" fontId="0" fillId="2" borderId="23" xfId="0" applyFill="1" applyBorder="1">
      <alignment vertical="center"/>
    </xf>
    <xf numFmtId="0" fontId="17" fillId="0" borderId="24" xfId="28" applyFont="1" applyBorder="1" applyAlignment="1">
      <alignment horizontal="right" vertical="center"/>
    </xf>
    <xf numFmtId="0" fontId="7" fillId="0" borderId="0" xfId="24" applyFont="1" applyAlignment="1">
      <alignment horizontal="center" vertical="center"/>
    </xf>
    <xf numFmtId="0" fontId="7" fillId="0" borderId="24" xfId="24" applyFont="1" applyBorder="1" applyAlignment="1">
      <alignment horizontal="center" vertical="center"/>
    </xf>
    <xf numFmtId="178" fontId="17" fillId="0" borderId="9" xfId="9" applyNumberFormat="1" applyFont="1" applyFill="1" applyBorder="1" applyAlignment="1"/>
    <xf numFmtId="178" fontId="17" fillId="0" borderId="4" xfId="9" applyNumberFormat="1" applyFont="1" applyFill="1" applyBorder="1" applyAlignment="1"/>
    <xf numFmtId="0" fontId="7" fillId="0" borderId="24" xfId="12" applyFont="1" applyBorder="1" applyAlignment="1">
      <alignment horizontal="center" vertical="center"/>
    </xf>
    <xf numFmtId="178" fontId="7" fillId="0" borderId="24" xfId="9" applyNumberFormat="1" applyFont="1" applyFill="1" applyBorder="1">
      <alignment vertical="center"/>
    </xf>
    <xf numFmtId="0" fontId="7" fillId="0" borderId="24" xfId="1" quotePrefix="1" applyNumberFormat="1" applyFont="1" applyBorder="1" applyAlignment="1">
      <alignment horizontal="right"/>
    </xf>
    <xf numFmtId="0" fontId="7" fillId="0" borderId="24" xfId="14" quotePrefix="1" applyFont="1" applyBorder="1" applyAlignment="1">
      <alignment horizontal="right"/>
    </xf>
    <xf numFmtId="0" fontId="17" fillId="0" borderId="24" xfId="30" applyFont="1" applyBorder="1" applyAlignment="1">
      <alignment horizontal="center" vertical="center"/>
    </xf>
    <xf numFmtId="0" fontId="17" fillId="0" borderId="4" xfId="28" applyFont="1" applyBorder="1" applyAlignment="1">
      <alignment horizontal="center" vertical="center"/>
    </xf>
    <xf numFmtId="184" fontId="16" fillId="0" borderId="9" xfId="28" applyNumberFormat="1" applyFont="1" applyBorder="1" applyAlignment="1">
      <alignment vertical="center"/>
    </xf>
    <xf numFmtId="184" fontId="16" fillId="0" borderId="4" xfId="28" applyNumberFormat="1" applyFont="1" applyBorder="1" applyAlignment="1">
      <alignment vertical="center"/>
    </xf>
    <xf numFmtId="184" fontId="17" fillId="0" borderId="4" xfId="28" applyNumberFormat="1" applyFont="1" applyBorder="1" applyAlignment="1">
      <alignment vertical="center"/>
    </xf>
    <xf numFmtId="184" fontId="17" fillId="0" borderId="4" xfId="28" applyNumberFormat="1" applyFont="1" applyBorder="1" applyAlignment="1">
      <alignment horizontal="right" vertical="center"/>
    </xf>
    <xf numFmtId="0" fontId="17" fillId="0" borderId="24" xfId="28" applyFont="1" applyBorder="1" applyAlignment="1">
      <alignment vertical="center"/>
    </xf>
    <xf numFmtId="0" fontId="5" fillId="0" borderId="0" xfId="35" applyNumberFormat="1" applyFont="1" applyFill="1" applyBorder="1">
      <alignment vertical="center"/>
    </xf>
    <xf numFmtId="0" fontId="0" fillId="0" borderId="0" xfId="0" applyAlignment="1">
      <alignment horizontal="left" vertical="center"/>
    </xf>
    <xf numFmtId="0" fontId="0" fillId="0" borderId="2" xfId="0" applyBorder="1" applyAlignment="1">
      <alignment horizontal="left" vertical="center"/>
    </xf>
    <xf numFmtId="0" fontId="5" fillId="0" borderId="24" xfId="5" applyBorder="1" applyAlignment="1">
      <alignment horizontal="center" vertical="center"/>
    </xf>
    <xf numFmtId="1" fontId="16" fillId="0" borderId="3" xfId="10" applyNumberFormat="1" applyFont="1" applyBorder="1" applyAlignment="1">
      <alignment horizontal="right" vertical="center"/>
    </xf>
    <xf numFmtId="1" fontId="16" fillId="0" borderId="2" xfId="10" applyNumberFormat="1" applyFont="1" applyBorder="1" applyAlignment="1">
      <alignment horizontal="right" vertical="center"/>
    </xf>
    <xf numFmtId="1" fontId="16" fillId="0" borderId="1" xfId="10" applyNumberFormat="1" applyFont="1" applyBorder="1" applyAlignment="1">
      <alignment horizontal="right" vertical="center"/>
    </xf>
    <xf numFmtId="1" fontId="16" fillId="0" borderId="0" xfId="10" applyNumberFormat="1" applyFont="1" applyAlignment="1">
      <alignment horizontal="right" vertical="center"/>
    </xf>
    <xf numFmtId="0" fontId="16" fillId="0" borderId="0" xfId="0" applyFont="1">
      <alignment vertical="center"/>
    </xf>
    <xf numFmtId="0" fontId="23" fillId="0" borderId="0" xfId="0" applyFont="1" applyAlignment="1">
      <alignment horizontal="center" vertical="center"/>
    </xf>
    <xf numFmtId="0" fontId="17" fillId="0" borderId="0" xfId="0" applyFont="1">
      <alignment vertical="center"/>
    </xf>
    <xf numFmtId="0" fontId="43" fillId="0" borderId="0" xfId="0" applyFont="1">
      <alignment vertical="center"/>
    </xf>
    <xf numFmtId="178" fontId="17" fillId="0" borderId="0" xfId="9" applyNumberFormat="1" applyFont="1">
      <alignment vertical="center"/>
    </xf>
    <xf numFmtId="178" fontId="17" fillId="0" borderId="0" xfId="9" applyNumberFormat="1" applyFont="1" applyBorder="1">
      <alignment vertical="center"/>
    </xf>
    <xf numFmtId="0" fontId="17" fillId="0" borderId="2" xfId="0" applyFont="1" applyBorder="1">
      <alignment vertical="center"/>
    </xf>
    <xf numFmtId="178" fontId="17" fillId="0" borderId="2" xfId="9" applyNumberFormat="1" applyFont="1" applyBorder="1">
      <alignment vertical="center"/>
    </xf>
    <xf numFmtId="0" fontId="44" fillId="0" borderId="0" xfId="0" applyFont="1" applyAlignment="1">
      <alignment horizontal="center" vertical="center"/>
    </xf>
    <xf numFmtId="177" fontId="17" fillId="0" borderId="0" xfId="0" applyNumberFormat="1" applyFont="1">
      <alignment vertical="center"/>
    </xf>
    <xf numFmtId="177" fontId="17" fillId="0" borderId="2" xfId="0" applyNumberFormat="1" applyFont="1" applyBorder="1">
      <alignment vertical="center"/>
    </xf>
    <xf numFmtId="1" fontId="17" fillId="0" borderId="0" xfId="0" applyNumberFormat="1" applyFont="1">
      <alignment vertical="center"/>
    </xf>
    <xf numFmtId="0" fontId="17" fillId="0" borderId="0" xfId="0" applyFont="1" applyAlignment="1">
      <alignment horizontal="center" vertical="center"/>
    </xf>
    <xf numFmtId="0" fontId="17" fillId="0" borderId="24" xfId="0" applyFont="1" applyBorder="1" applyAlignment="1">
      <alignment horizontal="center" vertical="center"/>
    </xf>
    <xf numFmtId="0" fontId="17" fillId="0" borderId="24" xfId="0" applyFont="1" applyBorder="1">
      <alignment vertical="center"/>
    </xf>
    <xf numFmtId="0" fontId="17" fillId="0" borderId="3" xfId="0" applyFont="1" applyBorder="1">
      <alignment vertical="center"/>
    </xf>
    <xf numFmtId="0" fontId="16" fillId="0" borderId="0" xfId="0" applyFont="1" applyAlignment="1">
      <alignment horizontal="right" vertical="center"/>
    </xf>
    <xf numFmtId="10" fontId="0" fillId="0" borderId="0" xfId="9" applyNumberFormat="1" applyFont="1">
      <alignment vertical="center"/>
    </xf>
    <xf numFmtId="10" fontId="0" fillId="0" borderId="2" xfId="9" applyNumberFormat="1" applyFont="1" applyBorder="1">
      <alignment vertical="center"/>
    </xf>
    <xf numFmtId="10" fontId="0" fillId="0" borderId="0" xfId="9" applyNumberFormat="1" applyFont="1" applyBorder="1">
      <alignment vertical="center"/>
    </xf>
    <xf numFmtId="0" fontId="0" fillId="0" borderId="25" xfId="0" applyBorder="1">
      <alignment vertical="center"/>
    </xf>
    <xf numFmtId="10" fontId="0" fillId="0" borderId="25" xfId="9" applyNumberFormat="1" applyFont="1" applyBorder="1">
      <alignment vertical="center"/>
    </xf>
    <xf numFmtId="10" fontId="0" fillId="0" borderId="0" xfId="9" applyNumberFormat="1" applyFont="1" applyFill="1" applyBorder="1">
      <alignment vertical="center"/>
    </xf>
    <xf numFmtId="0" fontId="1" fillId="0" borderId="3" xfId="25" applyBorder="1">
      <alignment vertical="center"/>
    </xf>
    <xf numFmtId="0" fontId="1" fillId="0" borderId="2" xfId="25" applyBorder="1">
      <alignment vertical="center"/>
    </xf>
    <xf numFmtId="0" fontId="1" fillId="0" borderId="1" xfId="25" applyBorder="1">
      <alignment vertical="center"/>
    </xf>
    <xf numFmtId="0" fontId="1" fillId="0" borderId="2" xfId="25" applyBorder="1" applyAlignment="1">
      <alignment horizontal="left" vertical="center" wrapText="1"/>
    </xf>
    <xf numFmtId="0" fontId="1" fillId="0" borderId="0" xfId="25" applyAlignment="1">
      <alignment horizontal="left" vertical="center"/>
    </xf>
    <xf numFmtId="0" fontId="0" fillId="0" borderId="0" xfId="25" applyFont="1" applyAlignment="1">
      <alignment horizontal="left" vertical="center" wrapText="1"/>
    </xf>
    <xf numFmtId="1" fontId="0" fillId="0" borderId="0" xfId="29" applyNumberFormat="1" applyFont="1" applyAlignment="1">
      <alignment vertical="center"/>
    </xf>
    <xf numFmtId="0" fontId="25" fillId="0" borderId="0" xfId="21" applyAlignment="1">
      <alignment horizontal="left" vertical="center"/>
    </xf>
    <xf numFmtId="0" fontId="25" fillId="0" borderId="0" xfId="21" quotePrefix="1" applyAlignment="1">
      <alignment horizontal="left" vertical="center"/>
    </xf>
    <xf numFmtId="0" fontId="7" fillId="0" borderId="6" xfId="32" applyFont="1" applyBorder="1" applyAlignment="1">
      <alignment horizontal="right"/>
    </xf>
    <xf numFmtId="0" fontId="5" fillId="0" borderId="3" xfId="37" applyBorder="1">
      <alignment vertical="center"/>
    </xf>
    <xf numFmtId="0" fontId="11" fillId="0" borderId="2" xfId="3" applyFont="1" applyBorder="1" applyAlignment="1">
      <alignment horizontal="left" vertical="center"/>
    </xf>
    <xf numFmtId="0" fontId="11" fillId="0" borderId="0" xfId="3" applyFont="1" applyAlignment="1">
      <alignment horizontal="left" vertical="center"/>
    </xf>
    <xf numFmtId="0" fontId="7" fillId="0" borderId="3" xfId="8" applyFont="1" applyBorder="1" applyAlignment="1">
      <alignment vertical="center"/>
    </xf>
    <xf numFmtId="0" fontId="7" fillId="0" borderId="1" xfId="8" applyFont="1" applyBorder="1" applyAlignment="1">
      <alignment vertical="center"/>
    </xf>
    <xf numFmtId="0" fontId="16" fillId="0" borderId="2" xfId="10" applyFont="1" applyBorder="1" applyAlignment="1">
      <alignment horizontal="left" vertical="center"/>
    </xf>
    <xf numFmtId="0" fontId="16" fillId="0" borderId="0" xfId="10" applyFont="1" applyAlignment="1">
      <alignment horizontal="left" vertical="center"/>
    </xf>
    <xf numFmtId="0" fontId="17" fillId="0" borderId="4" xfId="12" applyFont="1" applyBorder="1" applyAlignment="1">
      <alignment horizontal="center"/>
    </xf>
    <xf numFmtId="0" fontId="17" fillId="0" borderId="4" xfId="12" quotePrefix="1" applyFont="1" applyBorder="1" applyAlignment="1">
      <alignment horizontal="left" vertical="center"/>
    </xf>
    <xf numFmtId="0" fontId="17" fillId="0" borderId="4" xfId="12" applyFont="1" applyBorder="1" applyAlignment="1">
      <alignment horizontal="left" vertical="center"/>
    </xf>
    <xf numFmtId="0" fontId="25" fillId="0" borderId="1" xfId="21" applyBorder="1" applyAlignment="1">
      <alignment horizontal="center" vertical="center"/>
    </xf>
    <xf numFmtId="0" fontId="25" fillId="0" borderId="0" xfId="21" applyAlignment="1">
      <alignment horizontal="center" vertical="center"/>
    </xf>
    <xf numFmtId="0" fontId="25" fillId="0" borderId="2" xfId="21" applyBorder="1" applyAlignment="1">
      <alignment horizontal="left" vertical="center"/>
    </xf>
    <xf numFmtId="0" fontId="26" fillId="0" borderId="0" xfId="21" applyFont="1" applyAlignment="1">
      <alignment horizontal="left" vertical="center"/>
    </xf>
    <xf numFmtId="0" fontId="1" fillId="0" borderId="2" xfId="22" applyBorder="1" applyAlignment="1">
      <alignment horizontal="left" vertical="center"/>
    </xf>
    <xf numFmtId="0" fontId="1" fillId="0" borderId="0" xfId="22" applyAlignment="1">
      <alignment horizontal="left" vertical="center"/>
    </xf>
    <xf numFmtId="0" fontId="5" fillId="0" borderId="0" xfId="24" applyAlignment="1">
      <alignment horizontal="center" vertical="center"/>
    </xf>
    <xf numFmtId="0" fontId="11" fillId="0" borderId="0" xfId="8" applyFont="1" applyAlignment="1">
      <alignment vertical="center"/>
    </xf>
    <xf numFmtId="0" fontId="7" fillId="0" borderId="2" xfId="8" applyFont="1" applyBorder="1" applyAlignment="1">
      <alignment horizontal="left" vertical="center"/>
    </xf>
    <xf numFmtId="0" fontId="7" fillId="0" borderId="0" xfId="8" applyFont="1" applyAlignment="1">
      <alignment horizontal="left" vertical="center"/>
    </xf>
    <xf numFmtId="0" fontId="17" fillId="0" borderId="2" xfId="28" quotePrefix="1" applyFont="1" applyBorder="1" applyAlignment="1">
      <alignment horizontal="left" vertical="center"/>
    </xf>
    <xf numFmtId="0" fontId="17" fillId="0" borderId="0" xfId="28" quotePrefix="1" applyFont="1" applyAlignment="1">
      <alignment horizontal="left" vertical="center"/>
    </xf>
    <xf numFmtId="0" fontId="7" fillId="0" borderId="2" xfId="34" applyFont="1" applyBorder="1" applyAlignment="1">
      <alignment horizontal="left" vertical="center" wrapText="1"/>
    </xf>
    <xf numFmtId="0" fontId="7" fillId="0" borderId="0" xfId="34" applyFont="1" applyAlignment="1">
      <alignment horizontal="left" vertical="center"/>
    </xf>
    <xf numFmtId="0" fontId="7" fillId="0" borderId="0" xfId="34" applyFont="1" applyAlignment="1">
      <alignment horizontal="left" vertical="top" wrapText="1"/>
    </xf>
    <xf numFmtId="0" fontId="7" fillId="0" borderId="0" xfId="34" applyFont="1" applyAlignment="1">
      <alignment horizontal="center" vertical="center" wrapText="1"/>
    </xf>
    <xf numFmtId="0" fontId="11" fillId="0" borderId="0" xfId="47" applyFont="1" applyAlignment="1">
      <alignment horizontal="center" vertical="center"/>
    </xf>
    <xf numFmtId="0" fontId="16" fillId="0" borderId="9" xfId="10" applyFont="1" applyBorder="1" applyAlignment="1">
      <alignment horizontal="left" vertical="center"/>
    </xf>
    <xf numFmtId="0" fontId="16" fillId="0" borderId="4" xfId="10" applyFont="1" applyBorder="1" applyAlignment="1">
      <alignment horizontal="left" vertical="center"/>
    </xf>
    <xf numFmtId="0" fontId="41" fillId="0" borderId="2" xfId="50" applyFont="1" applyBorder="1" applyAlignment="1">
      <alignment horizontal="left" vertical="center"/>
    </xf>
    <xf numFmtId="0" fontId="41" fillId="0" borderId="0" xfId="50" applyFont="1" applyAlignment="1">
      <alignment horizontal="left" vertical="center"/>
    </xf>
    <xf numFmtId="0" fontId="5" fillId="0" borderId="0" xfId="50" applyAlignment="1">
      <alignment horizontal="left" vertical="center"/>
    </xf>
    <xf numFmtId="0" fontId="5" fillId="0" borderId="4" xfId="50" applyBorder="1" applyAlignment="1">
      <alignment horizontal="left" vertical="center"/>
    </xf>
    <xf numFmtId="0" fontId="41" fillId="0" borderId="4" xfId="50" applyFont="1" applyBorder="1" applyAlignment="1">
      <alignment horizontal="left" vertical="center"/>
    </xf>
    <xf numFmtId="0" fontId="7" fillId="0" borderId="0" xfId="42" applyFont="1" applyAlignment="1">
      <alignment horizontal="center"/>
    </xf>
    <xf numFmtId="0" fontId="11" fillId="0" borderId="0" xfId="45" applyFont="1">
      <alignment vertical="center"/>
    </xf>
    <xf numFmtId="1" fontId="25" fillId="0" borderId="0" xfId="21" applyNumberFormat="1" applyAlignment="1">
      <alignment vertical="center"/>
    </xf>
    <xf numFmtId="181" fontId="17" fillId="0" borderId="24" xfId="28" applyNumberFormat="1" applyFont="1" applyBorder="1" applyAlignment="1">
      <alignment horizontal="right" vertical="center"/>
    </xf>
    <xf numFmtId="177" fontId="0" fillId="0" borderId="0" xfId="0" applyNumberFormat="1">
      <alignment vertical="center"/>
    </xf>
    <xf numFmtId="177" fontId="0" fillId="0" borderId="0" xfId="0" applyNumberFormat="1" applyAlignment="1">
      <alignment horizontal="right" vertical="center"/>
    </xf>
    <xf numFmtId="177" fontId="0" fillId="0" borderId="0" xfId="0" applyNumberFormat="1" applyAlignment="1">
      <alignment horizontal="center" vertical="center"/>
    </xf>
    <xf numFmtId="177" fontId="0" fillId="0" borderId="3" xfId="0" applyNumberFormat="1" applyBorder="1">
      <alignment vertical="center"/>
    </xf>
    <xf numFmtId="177" fontId="0" fillId="0" borderId="2" xfId="0" applyNumberFormat="1" applyBorder="1">
      <alignment vertical="center"/>
    </xf>
    <xf numFmtId="177" fontId="27" fillId="0" borderId="0" xfId="0" applyNumberFormat="1" applyFont="1">
      <alignment vertical="center"/>
    </xf>
    <xf numFmtId="0" fontId="17" fillId="0" borderId="24" xfId="28" applyFont="1" applyBorder="1" applyAlignment="1">
      <alignment horizontal="center" vertical="center"/>
    </xf>
    <xf numFmtId="0" fontId="5" fillId="0" borderId="2" xfId="0" applyFont="1" applyBorder="1" applyAlignment="1">
      <alignment horizontal="left" vertical="center"/>
    </xf>
    <xf numFmtId="0" fontId="5" fillId="0" borderId="0" xfId="0" applyFont="1" applyAlignment="1">
      <alignment horizontal="left" vertical="center"/>
    </xf>
    <xf numFmtId="0" fontId="5" fillId="0" borderId="0" xfId="21" applyFont="1" applyAlignment="1">
      <alignment horizontal="left" vertical="center"/>
    </xf>
    <xf numFmtId="0" fontId="5" fillId="0" borderId="0" xfId="21" applyFont="1" applyAlignment="1">
      <alignment vertical="center"/>
    </xf>
    <xf numFmtId="0" fontId="5" fillId="0" borderId="0" xfId="0" applyFont="1">
      <alignment vertical="center"/>
    </xf>
    <xf numFmtId="0" fontId="0" fillId="0" borderId="0" xfId="0" applyAlignment="1"/>
    <xf numFmtId="0" fontId="7" fillId="0" borderId="0" xfId="0" applyFont="1" applyAlignment="1"/>
    <xf numFmtId="0" fontId="0" fillId="0" borderId="2" xfId="0" applyBorder="1" applyAlignment="1"/>
    <xf numFmtId="38" fontId="0" fillId="0" borderId="0" xfId="6" applyFont="1" applyFill="1" applyAlignment="1"/>
    <xf numFmtId="0" fontId="5" fillId="0" borderId="0" xfId="0" applyFont="1" applyAlignment="1">
      <alignment horizontal="center"/>
    </xf>
    <xf numFmtId="0" fontId="0" fillId="0" borderId="0" xfId="0" applyAlignment="1">
      <alignment horizontal="center"/>
    </xf>
    <xf numFmtId="9" fontId="0" fillId="0" borderId="0" xfId="7" applyFont="1" applyFill="1" applyAlignment="1">
      <alignment horizontal="center"/>
    </xf>
    <xf numFmtId="176" fontId="0" fillId="0" borderId="0" xfId="6" applyNumberFormat="1" applyFont="1" applyFill="1" applyAlignment="1"/>
    <xf numFmtId="0" fontId="7" fillId="0" borderId="0" xfId="6" applyNumberFormat="1" applyFont="1" applyFill="1" applyAlignment="1"/>
    <xf numFmtId="0" fontId="0" fillId="0" borderId="0" xfId="0" applyAlignment="1">
      <alignment horizontal="right"/>
    </xf>
    <xf numFmtId="0" fontId="0" fillId="0" borderId="24" xfId="0" applyBorder="1" applyAlignment="1">
      <alignment horizontal="center"/>
    </xf>
    <xf numFmtId="0" fontId="7" fillId="0" borderId="24" xfId="6" applyNumberFormat="1" applyFont="1" applyFill="1" applyBorder="1" applyAlignment="1"/>
    <xf numFmtId="0" fontId="0" fillId="0" borderId="6" xfId="0" applyBorder="1" applyAlignment="1">
      <alignment horizontal="center"/>
    </xf>
    <xf numFmtId="0" fontId="7" fillId="0" borderId="6" xfId="6" applyNumberFormat="1" applyFont="1" applyFill="1" applyBorder="1" applyAlignment="1"/>
    <xf numFmtId="0" fontId="5" fillId="0" borderId="2" xfId="0" applyFont="1" applyBorder="1" applyAlignment="1"/>
    <xf numFmtId="0" fontId="5" fillId="0" borderId="0" xfId="0" applyFont="1" applyAlignment="1"/>
    <xf numFmtId="0" fontId="7" fillId="0" borderId="0" xfId="6" applyNumberFormat="1" applyFont="1" applyFill="1" applyBorder="1" applyAlignment="1"/>
    <xf numFmtId="9" fontId="7" fillId="0" borderId="24" xfId="7" applyFont="1" applyFill="1" applyBorder="1" applyAlignment="1">
      <alignment horizontal="right"/>
    </xf>
    <xf numFmtId="10" fontId="0" fillId="0" borderId="0" xfId="0" applyNumberFormat="1">
      <alignment vertical="center"/>
    </xf>
    <xf numFmtId="0" fontId="16" fillId="0" borderId="27" xfId="10" applyFont="1" applyBorder="1" applyAlignment="1">
      <alignment horizontal="center" vertical="center"/>
    </xf>
    <xf numFmtId="0" fontId="16" fillId="0" borderId="26" xfId="10" applyFont="1" applyBorder="1" applyAlignment="1">
      <alignment horizontal="center" vertical="center"/>
    </xf>
    <xf numFmtId="2" fontId="0" fillId="0" borderId="3" xfId="0" applyNumberFormat="1" applyBorder="1">
      <alignment vertical="center"/>
    </xf>
    <xf numFmtId="2" fontId="0" fillId="0" borderId="24" xfId="0" applyNumberFormat="1" applyBorder="1">
      <alignment vertical="center"/>
    </xf>
    <xf numFmtId="186" fontId="7" fillId="0" borderId="0" xfId="17" applyNumberFormat="1" applyFont="1" applyAlignment="1">
      <alignment horizontal="right" shrinkToFit="1"/>
    </xf>
    <xf numFmtId="0" fontId="7" fillId="0" borderId="0" xfId="17" applyFont="1" applyAlignment="1">
      <alignment horizontal="right" shrinkToFit="1"/>
    </xf>
    <xf numFmtId="0" fontId="7" fillId="0" borderId="0" xfId="17" applyFont="1" applyAlignment="1">
      <alignment vertical="center" shrinkToFit="1"/>
    </xf>
    <xf numFmtId="0" fontId="7" fillId="0" borderId="0" xfId="17" applyFont="1" applyAlignment="1">
      <alignment vertical="center"/>
    </xf>
    <xf numFmtId="0" fontId="5" fillId="0" borderId="2" xfId="0" applyFont="1" applyBorder="1">
      <alignment vertical="center"/>
    </xf>
    <xf numFmtId="0" fontId="5" fillId="0" borderId="0" xfId="0" applyFont="1" applyAlignment="1">
      <alignment horizontal="center" vertical="center"/>
    </xf>
    <xf numFmtId="0" fontId="7" fillId="0" borderId="0" xfId="17" applyFont="1" applyAlignment="1">
      <alignment horizontal="right" vertical="center" shrinkToFit="1"/>
    </xf>
    <xf numFmtId="0" fontId="7" fillId="0" borderId="24" xfId="17" applyFont="1" applyBorder="1" applyAlignment="1">
      <alignment horizontal="center" vertical="center" shrinkToFit="1"/>
    </xf>
    <xf numFmtId="0" fontId="7" fillId="0" borderId="3" xfId="17" applyFont="1" applyBorder="1" applyAlignment="1">
      <alignment horizontal="right" vertical="center" shrinkToFit="1"/>
    </xf>
    <xf numFmtId="0" fontId="7" fillId="0" borderId="24" xfId="17" applyFont="1" applyBorder="1" applyAlignment="1">
      <alignment horizontal="right" vertical="center" shrinkToFit="1"/>
    </xf>
    <xf numFmtId="0" fontId="7" fillId="0" borderId="24" xfId="17" applyFont="1" applyBorder="1" applyAlignment="1">
      <alignment vertical="center"/>
    </xf>
    <xf numFmtId="38" fontId="0" fillId="0" borderId="0" xfId="0" applyNumberFormat="1">
      <alignment vertical="center"/>
    </xf>
    <xf numFmtId="0" fontId="0" fillId="0" borderId="27" xfId="0" applyBorder="1" applyAlignment="1">
      <alignment horizontal="center" vertical="center"/>
    </xf>
    <xf numFmtId="0" fontId="7" fillId="0" borderId="24" xfId="1" applyNumberFormat="1" applyFont="1" applyFill="1" applyBorder="1" applyAlignment="1">
      <alignment vertical="center"/>
    </xf>
    <xf numFmtId="38" fontId="7" fillId="0" borderId="2" xfId="1" applyFont="1" applyFill="1" applyBorder="1" applyAlignment="1"/>
    <xf numFmtId="0" fontId="17" fillId="0" borderId="3" xfId="1" applyNumberFormat="1" applyFont="1" applyFill="1" applyBorder="1" applyAlignment="1"/>
    <xf numFmtId="0" fontId="7" fillId="0" borderId="0" xfId="45" applyFont="1" applyAlignment="1">
      <alignment horizontal="center" vertical="center"/>
    </xf>
    <xf numFmtId="0" fontId="7" fillId="0" borderId="2" xfId="45" applyFont="1" applyBorder="1">
      <alignment vertical="center"/>
    </xf>
    <xf numFmtId="0" fontId="7" fillId="0" borderId="0" xfId="0" applyFont="1">
      <alignment vertical="center"/>
    </xf>
    <xf numFmtId="0" fontId="7" fillId="0" borderId="3" xfId="0" applyFont="1" applyBorder="1">
      <alignment vertical="center"/>
    </xf>
    <xf numFmtId="0" fontId="7" fillId="0" borderId="20" xfId="0" applyFont="1" applyBorder="1">
      <alignment vertical="center"/>
    </xf>
    <xf numFmtId="0" fontId="7" fillId="0" borderId="9" xfId="0" applyFont="1" applyBorder="1">
      <alignment vertical="center"/>
    </xf>
    <xf numFmtId="0" fontId="7" fillId="0" borderId="19" xfId="0" applyFont="1" applyBorder="1">
      <alignment vertical="center"/>
    </xf>
    <xf numFmtId="0" fontId="7" fillId="0" borderId="2" xfId="0" applyFont="1" applyBorder="1">
      <alignment vertical="center"/>
    </xf>
    <xf numFmtId="0" fontId="7" fillId="0" borderId="24" xfId="0" applyFont="1" applyBorder="1">
      <alignment vertical="center"/>
    </xf>
    <xf numFmtId="0" fontId="7" fillId="0" borderId="18" xfId="0" applyFont="1" applyBorder="1">
      <alignment vertical="center"/>
    </xf>
    <xf numFmtId="0" fontId="7" fillId="0" borderId="4" xfId="0" applyFont="1" applyBorder="1">
      <alignment vertical="center"/>
    </xf>
    <xf numFmtId="0" fontId="7" fillId="0" borderId="13" xfId="0" applyFont="1" applyBorder="1">
      <alignment vertical="center"/>
    </xf>
    <xf numFmtId="0" fontId="7" fillId="0" borderId="27" xfId="0" applyFont="1" applyBorder="1" applyAlignment="1">
      <alignment horizontal="center" vertical="center"/>
    </xf>
    <xf numFmtId="0" fontId="7" fillId="0" borderId="17" xfId="0" applyFont="1" applyBorder="1" applyAlignment="1">
      <alignment horizontal="center" vertical="center"/>
    </xf>
    <xf numFmtId="0" fontId="7" fillId="0" borderId="26" xfId="0" applyFont="1" applyBorder="1" applyAlignment="1">
      <alignment horizontal="center" vertical="center"/>
    </xf>
    <xf numFmtId="0" fontId="7" fillId="0" borderId="16" xfId="0" applyFont="1" applyBorder="1" applyAlignment="1">
      <alignment horizontal="center" vertical="center"/>
    </xf>
    <xf numFmtId="0" fontId="7" fillId="0" borderId="25" xfId="0" applyFont="1" applyBorder="1">
      <alignment vertical="center"/>
    </xf>
    <xf numFmtId="0" fontId="32" fillId="0" borderId="24" xfId="0" applyFont="1" applyBorder="1" applyAlignment="1">
      <alignment horizontal="center" vertical="center"/>
    </xf>
    <xf numFmtId="177" fontId="0" fillId="0" borderId="24" xfId="0" applyNumberFormat="1" applyBorder="1" applyAlignment="1">
      <alignment horizontal="center" vertical="center"/>
    </xf>
    <xf numFmtId="0" fontId="0" fillId="0" borderId="9" xfId="0" applyBorder="1" applyAlignment="1">
      <alignment horizontal="left" vertical="center"/>
    </xf>
    <xf numFmtId="177" fontId="0" fillId="0" borderId="24" xfId="0" applyNumberFormat="1" applyBorder="1">
      <alignment vertical="center"/>
    </xf>
    <xf numFmtId="177" fontId="27" fillId="0" borderId="24" xfId="0" applyNumberFormat="1" applyFont="1" applyBorder="1">
      <alignment vertical="center"/>
    </xf>
    <xf numFmtId="0" fontId="16" fillId="0" borderId="24" xfId="10" applyFont="1" applyBorder="1" applyAlignment="1">
      <alignment horizontal="right" vertical="center"/>
    </xf>
    <xf numFmtId="0" fontId="17" fillId="0" borderId="0" xfId="28" applyFont="1" applyAlignment="1">
      <alignment horizontal="right"/>
    </xf>
    <xf numFmtId="0" fontId="17" fillId="0" borderId="0" xfId="28" applyFont="1" applyAlignment="1">
      <alignment horizontal="center"/>
    </xf>
    <xf numFmtId="0" fontId="23" fillId="0" borderId="24" xfId="28" applyFont="1" applyBorder="1" applyAlignment="1">
      <alignment horizontal="center"/>
    </xf>
    <xf numFmtId="0" fontId="23" fillId="0" borderId="0" xfId="28" applyFont="1" applyAlignment="1">
      <alignment horizontal="center"/>
    </xf>
    <xf numFmtId="0" fontId="17" fillId="0" borderId="2" xfId="28" applyFont="1" applyBorder="1" applyAlignment="1">
      <alignment vertical="center"/>
    </xf>
    <xf numFmtId="0" fontId="17" fillId="0" borderId="24" xfId="1" applyNumberFormat="1" applyFont="1" applyBorder="1" applyAlignment="1"/>
    <xf numFmtId="0" fontId="17" fillId="0" borderId="24" xfId="1" applyNumberFormat="1" applyFont="1" applyFill="1" applyBorder="1" applyAlignment="1"/>
    <xf numFmtId="0" fontId="17" fillId="0" borderId="24" xfId="28" applyFont="1" applyBorder="1"/>
    <xf numFmtId="0" fontId="5" fillId="0" borderId="0" xfId="8" applyFont="1" applyAlignment="1">
      <alignment vertical="center"/>
    </xf>
    <xf numFmtId="0" fontId="5" fillId="0" borderId="0" xfId="8" applyFont="1" applyAlignment="1">
      <alignment horizontal="right" vertical="center"/>
    </xf>
    <xf numFmtId="0" fontId="7" fillId="0" borderId="26" xfId="8" applyFont="1" applyBorder="1" applyAlignment="1">
      <alignment horizontal="center" vertical="center"/>
    </xf>
    <xf numFmtId="49" fontId="7" fillId="0" borderId="27" xfId="8" applyNumberFormat="1" applyFont="1" applyBorder="1" applyAlignment="1">
      <alignment horizontal="center" vertical="center" wrapText="1"/>
    </xf>
    <xf numFmtId="0" fontId="7" fillId="0" borderId="9" xfId="8" applyFont="1" applyBorder="1" applyAlignment="1">
      <alignment vertical="center"/>
    </xf>
    <xf numFmtId="187" fontId="5" fillId="0" borderId="2" xfId="8" applyNumberFormat="1" applyFont="1" applyBorder="1" applyAlignment="1">
      <alignment horizontal="right" vertical="center"/>
    </xf>
    <xf numFmtId="0" fontId="7" fillId="0" borderId="4" xfId="8" applyFont="1" applyBorder="1" applyAlignment="1">
      <alignment vertical="center"/>
    </xf>
    <xf numFmtId="187" fontId="5" fillId="0" borderId="0" xfId="8" applyNumberFormat="1" applyFont="1" applyAlignment="1">
      <alignment horizontal="right" vertical="center"/>
    </xf>
    <xf numFmtId="0" fontId="7" fillId="0" borderId="0" xfId="26" applyFont="1"/>
    <xf numFmtId="179" fontId="17" fillId="0" borderId="0" xfId="19" applyNumberFormat="1" applyFont="1"/>
    <xf numFmtId="0" fontId="17" fillId="0" borderId="0" xfId="19" applyFont="1" applyAlignment="1">
      <alignment horizontal="center"/>
    </xf>
    <xf numFmtId="0" fontId="17" fillId="0" borderId="24" xfId="19" applyFont="1" applyBorder="1" applyAlignment="1">
      <alignment horizontal="center" vertical="center"/>
    </xf>
    <xf numFmtId="0" fontId="17" fillId="0" borderId="0" xfId="19" applyFont="1" applyAlignment="1">
      <alignment horizontal="center" vertical="center"/>
    </xf>
    <xf numFmtId="0" fontId="17" fillId="0" borderId="2" xfId="19" applyFont="1" applyBorder="1" applyAlignment="1">
      <alignment horizontal="left"/>
    </xf>
    <xf numFmtId="0" fontId="16" fillId="0" borderId="2" xfId="20" applyFont="1" applyBorder="1" applyAlignment="1">
      <alignment horizontal="left" vertical="center"/>
    </xf>
    <xf numFmtId="0" fontId="17" fillId="0" borderId="0" xfId="19" applyFont="1" applyAlignment="1">
      <alignment horizontal="left"/>
    </xf>
    <xf numFmtId="0" fontId="16" fillId="0" borderId="0" xfId="20" applyFont="1" applyAlignment="1">
      <alignment horizontal="left" vertical="center"/>
    </xf>
    <xf numFmtId="0" fontId="17" fillId="0" borderId="24" xfId="19" applyFont="1" applyBorder="1" applyAlignment="1">
      <alignment vertical="center"/>
    </xf>
    <xf numFmtId="0" fontId="17" fillId="0" borderId="0" xfId="19" applyFont="1" applyAlignment="1">
      <alignment vertical="center"/>
    </xf>
    <xf numFmtId="0" fontId="17" fillId="0" borderId="0" xfId="26" applyFont="1"/>
    <xf numFmtId="0" fontId="17" fillId="0" borderId="0" xfId="26" applyFont="1" applyAlignment="1">
      <alignment horizontal="right" vertical="center"/>
    </xf>
    <xf numFmtId="0" fontId="17" fillId="0" borderId="4" xfId="26" applyFont="1" applyBorder="1" applyAlignment="1">
      <alignment vertical="center"/>
    </xf>
    <xf numFmtId="0" fontId="17" fillId="0" borderId="0" xfId="26" applyFont="1" applyAlignment="1">
      <alignment horizontal="center" vertical="center"/>
    </xf>
    <xf numFmtId="0" fontId="17" fillId="0" borderId="9" xfId="26" applyFont="1" applyBorder="1" applyAlignment="1">
      <alignment horizontal="left" vertical="center"/>
    </xf>
    <xf numFmtId="3" fontId="48" fillId="0" borderId="2" xfId="26" applyNumberFormat="1" applyFont="1" applyBorder="1" applyAlignment="1">
      <alignment vertical="center"/>
    </xf>
    <xf numFmtId="188" fontId="48" fillId="0" borderId="2" xfId="26" applyNumberFormat="1" applyFont="1" applyBorder="1" applyAlignment="1">
      <alignment vertical="center"/>
    </xf>
    <xf numFmtId="0" fontId="17" fillId="0" borderId="4" xfId="26" applyFont="1" applyBorder="1" applyAlignment="1">
      <alignment horizontal="left" vertical="center"/>
    </xf>
    <xf numFmtId="3" fontId="48" fillId="0" borderId="0" xfId="26" applyNumberFormat="1" applyFont="1" applyAlignment="1">
      <alignment vertical="center"/>
    </xf>
    <xf numFmtId="188" fontId="48" fillId="0" borderId="0" xfId="26" applyNumberFormat="1" applyFont="1" applyAlignment="1">
      <alignment vertical="center"/>
    </xf>
    <xf numFmtId="49" fontId="17" fillId="0" borderId="0" xfId="14" applyNumberFormat="1" applyFont="1" applyAlignment="1">
      <alignment horizontal="center"/>
    </xf>
    <xf numFmtId="49" fontId="22" fillId="0" borderId="0" xfId="13" applyNumberFormat="1" applyFont="1" applyAlignment="1">
      <alignment horizontal="center"/>
    </xf>
    <xf numFmtId="49" fontId="22" fillId="0" borderId="0" xfId="13" applyNumberFormat="1" applyFont="1" applyAlignment="1">
      <alignment horizontal="center" wrapText="1"/>
    </xf>
    <xf numFmtId="49" fontId="49" fillId="0" borderId="0" xfId="13" applyNumberFormat="1" applyFont="1" applyAlignment="1">
      <alignment horizontal="center" wrapText="1"/>
    </xf>
    <xf numFmtId="0" fontId="0" fillId="0" borderId="24" xfId="0" applyBorder="1" applyAlignment="1">
      <alignment horizontal="right" vertical="center"/>
    </xf>
    <xf numFmtId="38" fontId="7" fillId="0" borderId="0" xfId="6" applyFont="1" applyAlignment="1"/>
    <xf numFmtId="0" fontId="7" fillId="0" borderId="30" xfId="6" applyNumberFormat="1" applyFont="1" applyFill="1" applyBorder="1" applyAlignment="1"/>
    <xf numFmtId="0" fontId="7" fillId="0" borderId="3" xfId="6" applyNumberFormat="1" applyFont="1" applyFill="1" applyBorder="1" applyAlignment="1"/>
    <xf numFmtId="0" fontId="7" fillId="0" borderId="2" xfId="6" applyNumberFormat="1" applyFont="1" applyFill="1" applyBorder="1" applyAlignment="1"/>
    <xf numFmtId="9" fontId="7" fillId="0" borderId="3" xfId="7" applyFont="1" applyFill="1" applyBorder="1" applyAlignment="1">
      <alignment horizontal="right"/>
    </xf>
    <xf numFmtId="9" fontId="7" fillId="0" borderId="2" xfId="7" applyFont="1" applyFill="1" applyBorder="1" applyAlignment="1">
      <alignment horizontal="right"/>
    </xf>
    <xf numFmtId="0" fontId="27" fillId="0" borderId="24" xfId="0" applyFont="1" applyBorder="1">
      <alignment vertical="center"/>
    </xf>
    <xf numFmtId="0" fontId="50" fillId="0" borderId="0" xfId="0" applyFont="1">
      <alignment vertical="center"/>
    </xf>
    <xf numFmtId="0" fontId="16" fillId="0" borderId="24" xfId="10" applyFont="1" applyBorder="1" applyAlignment="1">
      <alignment horizontal="center" vertical="center"/>
    </xf>
    <xf numFmtId="0" fontId="16" fillId="0" borderId="25" xfId="10" applyFont="1" applyBorder="1" applyAlignment="1">
      <alignment horizontal="center" vertical="center"/>
    </xf>
    <xf numFmtId="0" fontId="17" fillId="0" borderId="1" xfId="10" applyFont="1" applyBorder="1" applyAlignment="1">
      <alignment horizontal="right" vertical="center"/>
    </xf>
    <xf numFmtId="0" fontId="17" fillId="0" borderId="0" xfId="10" applyFont="1">
      <alignment vertical="center"/>
    </xf>
    <xf numFmtId="0" fontId="17" fillId="0" borderId="24" xfId="10" applyFont="1" applyBorder="1" applyAlignment="1">
      <alignment horizontal="right" vertical="center"/>
    </xf>
    <xf numFmtId="0" fontId="17" fillId="0" borderId="4" xfId="10" applyFont="1" applyBorder="1">
      <alignment vertical="center"/>
    </xf>
    <xf numFmtId="0" fontId="17" fillId="0" borderId="24" xfId="10" applyFont="1" applyBorder="1">
      <alignment vertical="center"/>
    </xf>
    <xf numFmtId="0" fontId="7" fillId="0" borderId="0" xfId="0" applyFont="1" applyAlignment="1">
      <alignment horizontal="right" vertical="center"/>
    </xf>
    <xf numFmtId="0" fontId="7" fillId="0" borderId="2" xfId="0" applyFont="1" applyBorder="1" applyAlignment="1">
      <alignment horizontal="right" vertical="center"/>
    </xf>
    <xf numFmtId="0" fontId="0" fillId="0" borderId="28" xfId="0" applyBorder="1" applyAlignment="1">
      <alignment horizontal="left" vertical="center"/>
    </xf>
    <xf numFmtId="0" fontId="42" fillId="0" borderId="0" xfId="0" applyFont="1" applyAlignment="1">
      <alignment horizontal="right" vertical="center"/>
    </xf>
    <xf numFmtId="0" fontId="7" fillId="0" borderId="29" xfId="0" applyFont="1" applyBorder="1">
      <alignment vertical="center"/>
    </xf>
    <xf numFmtId="0" fontId="32" fillId="0" borderId="24" xfId="0" applyFont="1" applyBorder="1">
      <alignment vertical="center"/>
    </xf>
    <xf numFmtId="0" fontId="9" fillId="0" borderId="0" xfId="0" applyFont="1" applyAlignment="1">
      <alignment horizontal="right" vertical="center"/>
    </xf>
    <xf numFmtId="0" fontId="0" fillId="0" borderId="28" xfId="0" applyBorder="1">
      <alignment vertical="center"/>
    </xf>
    <xf numFmtId="178" fontId="7" fillId="0" borderId="28" xfId="9" applyNumberFormat="1" applyFont="1" applyFill="1" applyBorder="1">
      <alignment vertical="center"/>
    </xf>
    <xf numFmtId="178" fontId="17" fillId="0" borderId="0" xfId="7" applyNumberFormat="1" applyFont="1" applyFill="1" applyBorder="1" applyAlignment="1"/>
    <xf numFmtId="180" fontId="0" fillId="0" borderId="0" xfId="0" applyNumberFormat="1" applyAlignment="1">
      <alignment horizontal="right"/>
    </xf>
    <xf numFmtId="0" fontId="51" fillId="0" borderId="0" xfId="0" applyFont="1">
      <alignment vertical="center"/>
    </xf>
    <xf numFmtId="0" fontId="27" fillId="0" borderId="0" xfId="0" applyFont="1" applyAlignment="1">
      <alignment horizontal="left" vertical="center"/>
    </xf>
    <xf numFmtId="0" fontId="7" fillId="0" borderId="3" xfId="4" applyNumberFormat="1" applyFont="1" applyBorder="1" applyAlignment="1">
      <alignment horizontal="right" vertical="center"/>
    </xf>
    <xf numFmtId="0" fontId="7" fillId="0" borderId="2" xfId="4" applyNumberFormat="1" applyFont="1" applyBorder="1" applyAlignment="1">
      <alignment horizontal="right" vertical="center"/>
    </xf>
    <xf numFmtId="0" fontId="7" fillId="0" borderId="1" xfId="4" applyNumberFormat="1" applyFont="1" applyBorder="1" applyAlignment="1">
      <alignment horizontal="right" vertical="center"/>
    </xf>
    <xf numFmtId="0" fontId="7" fillId="0" borderId="0" xfId="4" applyNumberFormat="1" applyFont="1" applyBorder="1" applyAlignment="1">
      <alignment horizontal="right" vertical="center"/>
    </xf>
    <xf numFmtId="0" fontId="52" fillId="0" borderId="24" xfId="10" applyFont="1" applyBorder="1" applyAlignment="1">
      <alignment horizontal="left" vertical="center" wrapText="1"/>
    </xf>
    <xf numFmtId="0" fontId="7" fillId="0" borderId="4" xfId="8" applyFont="1" applyBorder="1" applyAlignment="1">
      <alignment horizontal="left" vertical="center"/>
    </xf>
    <xf numFmtId="0" fontId="7" fillId="0" borderId="4" xfId="8" applyFont="1" applyBorder="1" applyAlignment="1">
      <alignment horizontal="left"/>
    </xf>
    <xf numFmtId="0" fontId="52" fillId="0" borderId="10" xfId="10" applyFont="1" applyBorder="1" applyAlignment="1">
      <alignment horizontal="left" vertical="center" wrapText="1"/>
    </xf>
    <xf numFmtId="0" fontId="16" fillId="0" borderId="11" xfId="10" applyFont="1" applyBorder="1" applyAlignment="1">
      <alignment horizontal="right" vertical="center"/>
    </xf>
    <xf numFmtId="0" fontId="16" fillId="0" borderId="10" xfId="10" applyFont="1" applyBorder="1" applyAlignment="1">
      <alignment horizontal="right" vertical="center"/>
    </xf>
    <xf numFmtId="0" fontId="5" fillId="0" borderId="24" xfId="35" applyNumberFormat="1" applyFont="1" applyBorder="1">
      <alignment vertical="center"/>
    </xf>
    <xf numFmtId="0" fontId="7" fillId="0" borderId="0" xfId="5" applyFont="1" applyAlignment="1">
      <alignment horizontal="right" vertical="center"/>
    </xf>
    <xf numFmtId="0" fontId="7" fillId="0" borderId="4" xfId="5" applyFont="1" applyBorder="1" applyAlignment="1">
      <alignment horizontal="right" vertical="center"/>
    </xf>
    <xf numFmtId="0" fontId="7" fillId="0" borderId="24" xfId="5" applyFont="1" applyBorder="1" applyAlignment="1">
      <alignment horizontal="right" vertical="center"/>
    </xf>
    <xf numFmtId="0" fontId="7" fillId="0" borderId="0" xfId="5" quotePrefix="1" applyFont="1" applyAlignment="1">
      <alignment horizontal="left" vertical="center"/>
    </xf>
    <xf numFmtId="178" fontId="7" fillId="0" borderId="0" xfId="9" applyNumberFormat="1" applyFont="1" applyBorder="1">
      <alignment vertical="center"/>
    </xf>
    <xf numFmtId="0" fontId="7" fillId="0" borderId="2" xfId="5" quotePrefix="1" applyFont="1" applyBorder="1" applyAlignment="1">
      <alignment horizontal="left" vertical="center"/>
    </xf>
    <xf numFmtId="0" fontId="7" fillId="0" borderId="3" xfId="5" applyFont="1" applyBorder="1" applyAlignment="1">
      <alignment horizontal="right" vertical="center"/>
    </xf>
    <xf numFmtId="0" fontId="7" fillId="0" borderId="2" xfId="5" applyFont="1" applyBorder="1" applyAlignment="1">
      <alignment horizontal="right" vertical="center"/>
    </xf>
    <xf numFmtId="0" fontId="7" fillId="0" borderId="9" xfId="5" applyFont="1" applyBorder="1" applyAlignment="1">
      <alignment horizontal="right" vertical="center"/>
    </xf>
    <xf numFmtId="178" fontId="7" fillId="0" borderId="2" xfId="9" applyNumberFormat="1" applyFont="1" applyBorder="1">
      <alignment vertical="center"/>
    </xf>
    <xf numFmtId="0" fontId="7" fillId="0" borderId="2" xfId="5" applyFont="1" applyBorder="1">
      <alignment vertical="center"/>
    </xf>
    <xf numFmtId="0" fontId="17" fillId="0" borderId="9" xfId="12" quotePrefix="1" applyFont="1" applyBorder="1" applyAlignment="1">
      <alignment horizontal="left" vertical="center"/>
    </xf>
    <xf numFmtId="0" fontId="17" fillId="0" borderId="2" xfId="14" quotePrefix="1" applyFont="1" applyBorder="1" applyAlignment="1">
      <alignment horizontal="right"/>
    </xf>
    <xf numFmtId="1" fontId="17" fillId="0" borderId="2" xfId="0" applyNumberFormat="1" applyFont="1" applyBorder="1">
      <alignment vertical="center"/>
    </xf>
    <xf numFmtId="0" fontId="7" fillId="0" borderId="24" xfId="6" applyNumberFormat="1" applyFont="1" applyFill="1" applyBorder="1" applyAlignment="1">
      <alignment vertical="center"/>
    </xf>
    <xf numFmtId="0" fontId="17" fillId="0" borderId="0" xfId="10" applyFont="1" applyAlignment="1">
      <alignment horizontal="left" vertical="center"/>
    </xf>
    <xf numFmtId="0" fontId="7" fillId="0" borderId="0" xfId="6" applyNumberFormat="1" applyFont="1" applyFill="1" applyBorder="1" applyAlignment="1">
      <alignment vertical="center"/>
    </xf>
    <xf numFmtId="9" fontId="0" fillId="0" borderId="0" xfId="9" applyFont="1" applyAlignment="1"/>
    <xf numFmtId="9" fontId="7" fillId="0" borderId="0" xfId="9" applyFont="1" applyAlignment="1"/>
    <xf numFmtId="9" fontId="7" fillId="0" borderId="0" xfId="7" applyFont="1" applyFill="1" applyBorder="1" applyAlignment="1">
      <alignment horizontal="right"/>
    </xf>
    <xf numFmtId="0" fontId="17" fillId="0" borderId="3" xfId="19" applyFont="1" applyBorder="1" applyAlignment="1">
      <alignment vertical="center"/>
    </xf>
    <xf numFmtId="0" fontId="17" fillId="0" borderId="2" xfId="19" applyFont="1" applyBorder="1" applyAlignment="1">
      <alignment vertical="center"/>
    </xf>
    <xf numFmtId="181" fontId="17" fillId="0" borderId="0" xfId="28" applyNumberFormat="1" applyFont="1" applyAlignment="1">
      <alignment vertical="center"/>
    </xf>
    <xf numFmtId="181" fontId="17" fillId="0" borderId="24" xfId="28" applyNumberFormat="1" applyFont="1" applyBorder="1" applyAlignment="1">
      <alignment vertical="center"/>
    </xf>
    <xf numFmtId="0" fontId="17" fillId="0" borderId="2" xfId="28" applyFont="1" applyBorder="1" applyAlignment="1">
      <alignment horizontal="right" vertical="center"/>
    </xf>
    <xf numFmtId="0" fontId="7" fillId="0" borderId="0" xfId="44" applyFont="1" applyAlignment="1">
      <alignment horizontal="centerContinuous" vertical="center"/>
    </xf>
    <xf numFmtId="0" fontId="7" fillId="0" borderId="0" xfId="44" applyFont="1" applyAlignment="1">
      <alignment horizontal="center" vertical="center"/>
    </xf>
    <xf numFmtId="0" fontId="7" fillId="0" borderId="4" xfId="44" applyFont="1" applyBorder="1" applyAlignment="1">
      <alignment horizontal="center" vertical="center"/>
    </xf>
    <xf numFmtId="0" fontId="7" fillId="0" borderId="13" xfId="44" applyFont="1" applyBorder="1" applyAlignment="1">
      <alignment horizontal="center" vertical="center"/>
    </xf>
    <xf numFmtId="0" fontId="7" fillId="0" borderId="2" xfId="44" applyFont="1" applyBorder="1" applyAlignment="1">
      <alignment vertical="center"/>
    </xf>
    <xf numFmtId="0" fontId="7" fillId="0" borderId="0" xfId="44" applyFont="1" applyAlignment="1">
      <alignment vertical="center"/>
    </xf>
    <xf numFmtId="0" fontId="7" fillId="0" borderId="21" xfId="44" applyFont="1" applyBorder="1" applyAlignment="1">
      <alignment horizontal="center" vertical="center"/>
    </xf>
    <xf numFmtId="0" fontId="32" fillId="0" borderId="0" xfId="28" applyFont="1" applyAlignment="1">
      <alignment horizontal="right" vertical="center"/>
    </xf>
    <xf numFmtId="0" fontId="7" fillId="0" borderId="4" xfId="28" applyFont="1" applyBorder="1" applyAlignment="1">
      <alignment vertical="center"/>
    </xf>
    <xf numFmtId="0" fontId="7" fillId="0" borderId="24" xfId="44" applyFont="1" applyBorder="1" applyAlignment="1">
      <alignment horizontal="center" vertical="center"/>
    </xf>
    <xf numFmtId="0" fontId="7" fillId="0" borderId="4" xfId="44" applyFont="1" applyBorder="1" applyAlignment="1">
      <alignment vertical="center"/>
    </xf>
    <xf numFmtId="0" fontId="7" fillId="0" borderId="24" xfId="44" quotePrefix="1" applyFont="1" applyBorder="1" applyAlignment="1">
      <alignment horizontal="center" vertical="center"/>
    </xf>
    <xf numFmtId="0" fontId="7" fillId="0" borderId="3" xfId="35" applyNumberFormat="1" applyFont="1" applyFill="1" applyBorder="1" applyAlignment="1">
      <alignment horizontal="right" vertical="center"/>
    </xf>
    <xf numFmtId="0" fontId="7" fillId="0" borderId="22" xfId="28" applyFont="1" applyBorder="1" applyAlignment="1">
      <alignment vertical="center"/>
    </xf>
    <xf numFmtId="0" fontId="7" fillId="0" borderId="19" xfId="28" applyFont="1" applyBorder="1" applyAlignment="1">
      <alignment vertical="center"/>
    </xf>
    <xf numFmtId="0" fontId="7" fillId="0" borderId="9" xfId="28" applyFont="1" applyBorder="1" applyAlignment="1">
      <alignment vertical="center"/>
    </xf>
    <xf numFmtId="0" fontId="7" fillId="0" borderId="3" xfId="28" applyFont="1" applyBorder="1" applyAlignment="1">
      <alignment vertical="center"/>
    </xf>
    <xf numFmtId="0" fontId="7" fillId="0" borderId="24" xfId="35" applyNumberFormat="1" applyFont="1" applyFill="1" applyBorder="1" applyAlignment="1">
      <alignment horizontal="right" vertical="center"/>
    </xf>
    <xf numFmtId="0" fontId="7" fillId="0" borderId="21" xfId="35" quotePrefix="1" applyNumberFormat="1" applyFont="1" applyFill="1" applyBorder="1" applyAlignment="1">
      <alignment horizontal="right" vertical="center"/>
    </xf>
    <xf numFmtId="0" fontId="7" fillId="0" borderId="24" xfId="35" quotePrefix="1" applyNumberFormat="1" applyFont="1" applyFill="1" applyBorder="1" applyAlignment="1">
      <alignment horizontal="right" vertical="center"/>
    </xf>
    <xf numFmtId="0" fontId="7" fillId="0" borderId="31" xfId="28" applyFont="1" applyBorder="1" applyAlignment="1">
      <alignment vertical="center"/>
    </xf>
    <xf numFmtId="0" fontId="7" fillId="0" borderId="32" xfId="28" applyFont="1" applyBorder="1" applyAlignment="1">
      <alignment vertical="center"/>
    </xf>
    <xf numFmtId="0" fontId="7" fillId="0" borderId="33" xfId="35" quotePrefix="1" applyNumberFormat="1" applyFont="1" applyFill="1" applyBorder="1" applyAlignment="1">
      <alignment horizontal="right" vertical="center"/>
    </xf>
    <xf numFmtId="0" fontId="7" fillId="0" borderId="34" xfId="35" quotePrefix="1" applyNumberFormat="1" applyFont="1" applyFill="1" applyBorder="1" applyAlignment="1">
      <alignment horizontal="right" vertical="center"/>
    </xf>
    <xf numFmtId="0" fontId="7" fillId="0" borderId="35" xfId="28" applyFont="1" applyBorder="1" applyAlignment="1">
      <alignment vertical="center"/>
    </xf>
    <xf numFmtId="0" fontId="7" fillId="0" borderId="31" xfId="35" quotePrefix="1" applyNumberFormat="1" applyFont="1" applyFill="1" applyBorder="1" applyAlignment="1">
      <alignment horizontal="right" vertical="center"/>
    </xf>
    <xf numFmtId="0" fontId="7" fillId="0" borderId="32" xfId="35" quotePrefix="1" applyNumberFormat="1" applyFont="1" applyFill="1" applyBorder="1" applyAlignment="1">
      <alignment horizontal="right" vertical="center"/>
    </xf>
    <xf numFmtId="0" fontId="32" fillId="0" borderId="0" xfId="28" applyFont="1" applyAlignment="1">
      <alignment vertical="center"/>
    </xf>
    <xf numFmtId="9" fontId="32" fillId="0" borderId="24" xfId="9" applyFont="1" applyBorder="1" applyAlignment="1">
      <alignment vertical="center"/>
    </xf>
    <xf numFmtId="9" fontId="32" fillId="0" borderId="21" xfId="9" quotePrefix="1" applyFont="1" applyFill="1" applyBorder="1" applyAlignment="1">
      <alignment horizontal="right" vertical="center"/>
    </xf>
    <xf numFmtId="9" fontId="32" fillId="0" borderId="13" xfId="9" quotePrefix="1" applyFont="1" applyFill="1" applyBorder="1" applyAlignment="1">
      <alignment horizontal="right" vertical="center"/>
    </xf>
    <xf numFmtId="9" fontId="32" fillId="0" borderId="4" xfId="9" applyFont="1" applyBorder="1" applyAlignment="1">
      <alignment vertical="center"/>
    </xf>
    <xf numFmtId="9" fontId="32" fillId="0" borderId="0" xfId="9" quotePrefix="1" applyFont="1" applyFill="1" applyBorder="1" applyAlignment="1">
      <alignment horizontal="right" vertical="center"/>
    </xf>
    <xf numFmtId="9" fontId="32" fillId="0" borderId="24" xfId="9" quotePrefix="1" applyFont="1" applyFill="1" applyBorder="1" applyAlignment="1">
      <alignment horizontal="right" vertical="center"/>
    </xf>
    <xf numFmtId="0" fontId="7" fillId="0" borderId="25" xfId="44" applyFont="1" applyBorder="1" applyAlignment="1">
      <alignment vertical="center"/>
    </xf>
    <xf numFmtId="0" fontId="7" fillId="0" borderId="27" xfId="35" quotePrefix="1" applyNumberFormat="1" applyFont="1" applyFill="1" applyBorder="1" applyAlignment="1">
      <alignment horizontal="right" vertical="center"/>
    </xf>
    <xf numFmtId="0" fontId="7" fillId="0" borderId="36" xfId="35" quotePrefix="1" applyNumberFormat="1" applyFont="1" applyFill="1" applyBorder="1" applyAlignment="1">
      <alignment horizontal="right" vertical="center"/>
    </xf>
    <xf numFmtId="0" fontId="7" fillId="0" borderId="16" xfId="35" quotePrefix="1" applyNumberFormat="1" applyFont="1" applyFill="1" applyBorder="1" applyAlignment="1">
      <alignment horizontal="right" vertical="center"/>
    </xf>
    <xf numFmtId="0" fontId="7" fillId="0" borderId="26" xfId="35" quotePrefix="1" applyNumberFormat="1" applyFont="1" applyFill="1" applyBorder="1" applyAlignment="1">
      <alignment horizontal="right" vertical="center"/>
    </xf>
    <xf numFmtId="0" fontId="7" fillId="0" borderId="25" xfId="35" quotePrefix="1" applyNumberFormat="1" applyFont="1" applyFill="1" applyBorder="1" applyAlignment="1">
      <alignment horizontal="right" vertical="center"/>
    </xf>
    <xf numFmtId="0" fontId="7" fillId="0" borderId="2" xfId="28" applyFont="1" applyBorder="1" applyAlignment="1">
      <alignment vertical="center"/>
    </xf>
    <xf numFmtId="9" fontId="7" fillId="0" borderId="3" xfId="35" quotePrefix="1" applyNumberFormat="1" applyFont="1" applyFill="1" applyBorder="1" applyAlignment="1">
      <alignment horizontal="right" vertical="center"/>
    </xf>
    <xf numFmtId="9" fontId="7" fillId="0" borderId="24" xfId="35" quotePrefix="1" applyNumberFormat="1" applyFont="1" applyFill="1" applyBorder="1" applyAlignment="1">
      <alignment horizontal="right" vertical="center"/>
    </xf>
    <xf numFmtId="9" fontId="7" fillId="0" borderId="24" xfId="9" quotePrefix="1" applyFont="1" applyFill="1" applyBorder="1" applyAlignment="1">
      <alignment horizontal="right" vertical="center"/>
    </xf>
    <xf numFmtId="0" fontId="33" fillId="0" borderId="0" xfId="0" applyFont="1">
      <alignment vertical="center"/>
    </xf>
    <xf numFmtId="0" fontId="33" fillId="0" borderId="0" xfId="24" applyFont="1" applyAlignment="1">
      <alignment horizontal="left" vertical="center"/>
    </xf>
    <xf numFmtId="0" fontId="33" fillId="0" borderId="0" xfId="24" applyFont="1">
      <alignment vertical="center"/>
    </xf>
    <xf numFmtId="0" fontId="33" fillId="0" borderId="24" xfId="24" applyFont="1" applyBorder="1">
      <alignment vertical="center"/>
    </xf>
    <xf numFmtId="0" fontId="33" fillId="0" borderId="24" xfId="0" applyFont="1" applyBorder="1">
      <alignment vertical="center"/>
    </xf>
    <xf numFmtId="0" fontId="33" fillId="0" borderId="1" xfId="24" applyFont="1" applyBorder="1">
      <alignment vertical="center"/>
    </xf>
    <xf numFmtId="180" fontId="33" fillId="0" borderId="1" xfId="0" applyNumberFormat="1" applyFont="1" applyBorder="1" applyAlignment="1">
      <alignment horizontal="right"/>
    </xf>
    <xf numFmtId="180" fontId="33" fillId="0" borderId="0" xfId="0" applyNumberFormat="1" applyFont="1" applyAlignment="1">
      <alignment horizontal="right"/>
    </xf>
    <xf numFmtId="0" fontId="33" fillId="0" borderId="4" xfId="24" applyFont="1" applyBorder="1">
      <alignment vertical="center"/>
    </xf>
    <xf numFmtId="180" fontId="33" fillId="0" borderId="24" xfId="0" applyNumberFormat="1" applyFont="1" applyBorder="1" applyAlignment="1">
      <alignment horizontal="right"/>
    </xf>
    <xf numFmtId="0" fontId="5" fillId="0" borderId="25" xfId="24" applyBorder="1" applyAlignment="1">
      <alignment horizontal="center" vertical="center"/>
    </xf>
    <xf numFmtId="0" fontId="7" fillId="0" borderId="27" xfId="24" applyFont="1" applyBorder="1">
      <alignment vertical="center"/>
    </xf>
    <xf numFmtId="0" fontId="7" fillId="0" borderId="25" xfId="24" applyFont="1" applyBorder="1">
      <alignment vertical="center"/>
    </xf>
    <xf numFmtId="0" fontId="17" fillId="0" borderId="24" xfId="28" applyFont="1" applyBorder="1" applyAlignment="1">
      <alignment horizontal="center"/>
    </xf>
    <xf numFmtId="0" fontId="17" fillId="0" borderId="0" xfId="28" applyFont="1" applyAlignment="1">
      <alignment horizontal="center"/>
    </xf>
    <xf numFmtId="0" fontId="7" fillId="0" borderId="24" xfId="0" applyFont="1" applyBorder="1" applyAlignment="1">
      <alignment horizontal="center" vertical="center"/>
    </xf>
    <xf numFmtId="0" fontId="7" fillId="0" borderId="0" xfId="0" applyFont="1" applyAlignment="1">
      <alignment horizontal="center" vertical="center"/>
    </xf>
    <xf numFmtId="0" fontId="7" fillId="0" borderId="4" xfId="0" applyFont="1" applyBorder="1" applyAlignment="1">
      <alignment horizontal="center" vertical="center"/>
    </xf>
    <xf numFmtId="0" fontId="7" fillId="0" borderId="24" xfId="44" applyFont="1" applyBorder="1" applyAlignment="1">
      <alignment horizontal="center" vertical="center"/>
    </xf>
    <xf numFmtId="0" fontId="7" fillId="0" borderId="0" xfId="44" applyFont="1" applyAlignment="1">
      <alignment horizontal="center" vertical="center"/>
    </xf>
    <xf numFmtId="0" fontId="7" fillId="0" borderId="4" xfId="44" applyFont="1" applyBorder="1" applyAlignment="1">
      <alignment horizontal="center" vertical="center"/>
    </xf>
    <xf numFmtId="0" fontId="7" fillId="0" borderId="24" xfId="43" applyFont="1" applyBorder="1" applyAlignment="1">
      <alignment horizontal="center" vertical="center"/>
    </xf>
    <xf numFmtId="0" fontId="7" fillId="0" borderId="0" xfId="43" applyFont="1" applyAlignment="1">
      <alignment horizontal="center" vertical="center"/>
    </xf>
    <xf numFmtId="0" fontId="7" fillId="0" borderId="4" xfId="43" applyFont="1" applyBorder="1" applyAlignment="1">
      <alignment horizontal="center" vertical="center"/>
    </xf>
    <xf numFmtId="0" fontId="7" fillId="0" borderId="8" xfId="38" applyFont="1" applyBorder="1" applyAlignment="1">
      <alignment horizontal="center" vertical="center"/>
    </xf>
    <xf numFmtId="0" fontId="7" fillId="0" borderId="5" xfId="38" applyFont="1" applyBorder="1" applyAlignment="1">
      <alignment horizontal="center" vertical="center"/>
    </xf>
    <xf numFmtId="0" fontId="7" fillId="0" borderId="7" xfId="38" applyFont="1" applyBorder="1" applyAlignment="1">
      <alignment horizontal="center" vertical="center"/>
    </xf>
    <xf numFmtId="0" fontId="0" fillId="0" borderId="0" xfId="0" applyAlignment="1">
      <alignment horizontal="left" vertical="center" wrapText="1"/>
    </xf>
    <xf numFmtId="0" fontId="16" fillId="0" borderId="24" xfId="10" applyFont="1" applyBorder="1" applyAlignment="1">
      <alignment horizontal="center" vertical="center"/>
    </xf>
    <xf numFmtId="0" fontId="16" fillId="0" borderId="4" xfId="10" applyFont="1" applyBorder="1" applyAlignment="1">
      <alignment horizontal="center" vertical="center"/>
    </xf>
    <xf numFmtId="0" fontId="16" fillId="0" borderId="0" xfId="10" applyFont="1" applyAlignment="1">
      <alignment horizontal="center" vertical="center"/>
    </xf>
    <xf numFmtId="0" fontId="16" fillId="0" borderId="0" xfId="10" applyFont="1" applyAlignment="1">
      <alignment horizontal="left" vertical="center" wrapText="1"/>
    </xf>
    <xf numFmtId="0" fontId="16" fillId="0" borderId="1" xfId="10" applyFont="1" applyFill="1" applyBorder="1" applyAlignment="1">
      <alignment horizontal="right" vertical="center"/>
    </xf>
    <xf numFmtId="0" fontId="16" fillId="0" borderId="0" xfId="10" applyFont="1" applyFill="1" applyAlignment="1">
      <alignment horizontal="right" vertical="center"/>
    </xf>
    <xf numFmtId="0" fontId="16" fillId="0" borderId="0" xfId="10" applyFont="1" applyFill="1">
      <alignment vertical="center"/>
    </xf>
  </cellXfs>
  <cellStyles count="58">
    <cellStyle name="パーセント" xfId="9" builtinId="5"/>
    <cellStyle name="パーセント 2" xfId="7" xr:uid="{00000000-0005-0000-0000-000001000000}"/>
    <cellStyle name="パーセント 2 2" xfId="41" xr:uid="{00000000-0005-0000-0000-000002000000}"/>
    <cellStyle name="パーセント 3" xfId="16" xr:uid="{00000000-0005-0000-0000-000003000000}"/>
    <cellStyle name="パーセント 4" xfId="31" xr:uid="{00000000-0005-0000-0000-000004000000}"/>
    <cellStyle name="ハイパーリンク 2" xfId="55" xr:uid="{77210A94-A2D5-427B-B7B2-04C5A58D3D1F}"/>
    <cellStyle name="桁区切り" xfId="1" builtinId="6"/>
    <cellStyle name="桁区切り 2" xfId="4" xr:uid="{00000000-0005-0000-0000-000007000000}"/>
    <cellStyle name="桁区切り 2 2 2" xfId="52" xr:uid="{901EC8CD-A43A-4845-9E4B-AC3C43E516D5}"/>
    <cellStyle name="桁区切り 2 3" xfId="53" xr:uid="{510CDD6D-75E5-4441-B5CC-2B69804C2369}"/>
    <cellStyle name="桁区切り 3" xfId="6" xr:uid="{00000000-0005-0000-0000-000008000000}"/>
    <cellStyle name="桁区切り 3 2" xfId="36" xr:uid="{00000000-0005-0000-0000-000009000000}"/>
    <cellStyle name="桁区切り 4" xfId="15" xr:uid="{00000000-0005-0000-0000-00000A000000}"/>
    <cellStyle name="桁区切り 5" xfId="27" xr:uid="{00000000-0005-0000-0000-00000B000000}"/>
    <cellStyle name="桁区切り 6" xfId="29" xr:uid="{00000000-0005-0000-0000-00000C000000}"/>
    <cellStyle name="桁区切り 6 2" xfId="35" xr:uid="{00000000-0005-0000-0000-00000D000000}"/>
    <cellStyle name="桁区切り 7" xfId="23" xr:uid="{00000000-0005-0000-0000-00000E000000}"/>
    <cellStyle name="桁区切り 8" xfId="57" xr:uid="{7ECFEDF7-4D22-46E8-A4A9-144A42325AD3}"/>
    <cellStyle name="標準" xfId="0" builtinId="0"/>
    <cellStyle name="標準 10" xfId="28" xr:uid="{00000000-0005-0000-0000-000010000000}"/>
    <cellStyle name="標準 10 2" xfId="46" xr:uid="{1A785ACB-B0A2-4B7D-B5BF-BACE9370FEAC}"/>
    <cellStyle name="標準 11" xfId="50" xr:uid="{BADC1813-B13A-469C-A21E-DFB9D085EF3C}"/>
    <cellStyle name="標準 12" xfId="24" xr:uid="{00000000-0005-0000-0000-000011000000}"/>
    <cellStyle name="標準 12 2" xfId="32" xr:uid="{00000000-0005-0000-0000-000012000000}"/>
    <cellStyle name="標準 13" xfId="56" xr:uid="{8E0C2902-4EE9-4E6D-9521-A09AF8A2C8E4}"/>
    <cellStyle name="標準 14" xfId="22" xr:uid="{00000000-0005-0000-0000-000013000000}"/>
    <cellStyle name="標準 2" xfId="2" xr:uid="{00000000-0005-0000-0000-000014000000}"/>
    <cellStyle name="標準 2 2" xfId="8" xr:uid="{00000000-0005-0000-0000-000015000000}"/>
    <cellStyle name="標準 2 2 2" xfId="45" xr:uid="{B1CF69F8-C1A7-4A44-A099-ED41FCEF1934}"/>
    <cellStyle name="標準 2 3" xfId="17" xr:uid="{00000000-0005-0000-0000-000016000000}"/>
    <cellStyle name="標準 2 3 2" xfId="48" xr:uid="{4CB62CAD-37C5-4784-9435-76CB9CF2CFAF}"/>
    <cellStyle name="標準 2 3 3" xfId="51" xr:uid="{2EE3AD10-A82C-45BF-8646-42ECA170A70B}"/>
    <cellStyle name="標準 2 3 3 2" xfId="54" xr:uid="{1E82B1AB-FFD9-41DA-8896-70BF5A844C84}"/>
    <cellStyle name="標準 2 4" xfId="18" xr:uid="{00000000-0005-0000-0000-000017000000}"/>
    <cellStyle name="標準 2 4 2" xfId="38" xr:uid="{00000000-0005-0000-0000-000018000000}"/>
    <cellStyle name="標準 2 5" xfId="33" xr:uid="{00000000-0005-0000-0000-000019000000}"/>
    <cellStyle name="標準 2 6" xfId="37" xr:uid="{00000000-0005-0000-0000-00001A000000}"/>
    <cellStyle name="標準 2 6 2" xfId="49" xr:uid="{00025A6D-0CBE-4AA3-A9E9-7EF19B695A40}"/>
    <cellStyle name="標準 3" xfId="3" xr:uid="{00000000-0005-0000-0000-00001B000000}"/>
    <cellStyle name="標準 3 2" xfId="11" xr:uid="{00000000-0005-0000-0000-00001C000000}"/>
    <cellStyle name="標準 4" xfId="5" xr:uid="{00000000-0005-0000-0000-00001D000000}"/>
    <cellStyle name="標準 4 2" xfId="25" xr:uid="{00000000-0005-0000-0000-00001E000000}"/>
    <cellStyle name="標準 4 2 2" xfId="47" xr:uid="{818010CC-A4D5-46B8-9384-FB8091637F02}"/>
    <cellStyle name="標準 4 3" xfId="42" xr:uid="{1B7E0B9F-644A-46AC-877B-E32B6D732A81}"/>
    <cellStyle name="標準 5" xfId="10" xr:uid="{00000000-0005-0000-0000-00001F000000}"/>
    <cellStyle name="標準 6" xfId="20" xr:uid="{00000000-0005-0000-0000-000020000000}"/>
    <cellStyle name="標準 7" xfId="21" xr:uid="{00000000-0005-0000-0000-000021000000}"/>
    <cellStyle name="標準 7 2" xfId="34" xr:uid="{00000000-0005-0000-0000-000022000000}"/>
    <cellStyle name="標準 8" xfId="26" xr:uid="{00000000-0005-0000-0000-000023000000}"/>
    <cellStyle name="標準 9" xfId="40" xr:uid="{00000000-0005-0000-0000-000024000000}"/>
    <cellStyle name="標準_【済】記者説明用参考資料（地域別ＤＩの増減値推移）" xfId="19" xr:uid="{00000000-0005-0000-0000-000025000000}"/>
    <cellStyle name="標準_③17年度メンテ（変更後様式集）17.09.12修正" xfId="43" xr:uid="{1568A173-62B7-4B30-A268-1493167B63EE}"/>
    <cellStyle name="標準_Book1" xfId="12" xr:uid="{00000000-0005-0000-0000-000026000000}"/>
    <cellStyle name="標準_GEC13" xfId="44" xr:uid="{E8B507D7-5A43-4F0F-800C-707139751F5F}"/>
    <cellStyle name="標準_JB16" xfId="13" xr:uid="{00000000-0005-0000-0000-000027000000}"/>
    <cellStyle name="標準_月報印刷" xfId="30" xr:uid="{00000000-0005-0000-0000-000028000000}"/>
    <cellStyle name="標準_集落営農実態調査集計様式H18.4.12" xfId="39" xr:uid="{00000000-0005-0000-0000-000029000000}"/>
    <cellStyle name="標準_第7表" xfId="14" xr:uid="{00000000-0005-0000-0000-00002A000000}"/>
  </cellStyles>
  <dxfs count="18">
    <dxf>
      <font>
        <b/>
        <i val="0"/>
      </font>
    </dxf>
    <dxf>
      <font>
        <b val="0"/>
        <i/>
      </font>
    </dxf>
    <dxf>
      <font>
        <b/>
        <i val="0"/>
      </font>
    </dxf>
    <dxf>
      <font>
        <b val="0"/>
        <i/>
      </font>
    </dxf>
    <dxf>
      <font>
        <b/>
        <i val="0"/>
      </font>
    </dxf>
    <dxf>
      <font>
        <b val="0"/>
        <i/>
      </font>
    </dxf>
    <dxf>
      <font>
        <b/>
        <i val="0"/>
      </font>
    </dxf>
    <dxf>
      <font>
        <b/>
        <i val="0"/>
      </font>
    </dxf>
    <dxf>
      <font>
        <b val="0"/>
        <i/>
      </font>
    </dxf>
    <dxf>
      <font>
        <b/>
        <i val="0"/>
      </font>
    </dxf>
    <dxf>
      <font>
        <b val="0"/>
        <i/>
      </font>
    </dxf>
    <dxf>
      <font>
        <b/>
        <i val="0"/>
      </font>
    </dxf>
    <dxf>
      <font>
        <b val="0"/>
        <i/>
      </font>
    </dxf>
    <dxf>
      <font>
        <b/>
        <i val="0"/>
      </font>
    </dxf>
    <dxf>
      <font>
        <b/>
        <i val="0"/>
      </font>
    </dxf>
    <dxf>
      <font>
        <b val="0"/>
        <i/>
      </font>
    </dxf>
    <dxf>
      <font>
        <b/>
        <i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2.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1.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4.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rawings/drawing1.xml><?xml version="1.0" encoding="utf-8"?>
<xdr:wsDr xmlns:xdr="http://schemas.openxmlformats.org/drawingml/2006/spreadsheetDrawing" xmlns:a="http://schemas.openxmlformats.org/drawingml/2006/main">
  <xdr:twoCellAnchor>
    <xdr:from>
      <xdr:col>1</xdr:col>
      <xdr:colOff>323850</xdr:colOff>
      <xdr:row>1</xdr:row>
      <xdr:rowOff>142875</xdr:rowOff>
    </xdr:from>
    <xdr:to>
      <xdr:col>3</xdr:col>
      <xdr:colOff>314325</xdr:colOff>
      <xdr:row>8</xdr:row>
      <xdr:rowOff>85725</xdr:rowOff>
    </xdr:to>
    <xdr:sp macro="" textlink="">
      <xdr:nvSpPr>
        <xdr:cNvPr id="3" name="テキスト ボックス 2">
          <a:extLst>
            <a:ext uri="{FF2B5EF4-FFF2-40B4-BE49-F238E27FC236}">
              <a16:creationId xmlns:a16="http://schemas.microsoft.com/office/drawing/2014/main" id="{E83415F5-8243-4D5B-9EF3-6F1D5DE533E3}"/>
            </a:ext>
          </a:extLst>
        </xdr:cNvPr>
        <xdr:cNvSpPr txBox="1"/>
      </xdr:nvSpPr>
      <xdr:spPr>
        <a:xfrm>
          <a:off x="800100" y="381000"/>
          <a:ext cx="2695575" cy="160972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220218</a:t>
          </a:r>
          <a:r>
            <a:rPr kumimoji="1" lang="ja-JP" altLang="en-US" sz="1100"/>
            <a:t>加工</a:t>
          </a:r>
          <a:endParaRPr kumimoji="1" lang="en-US" altLang="ja-JP" sz="1100"/>
        </a:p>
        <a:p>
          <a:r>
            <a:rPr kumimoji="1" lang="ja-JP" altLang="en-US" sz="1100"/>
            <a:t>・シート名変更</a:t>
          </a:r>
          <a:endParaRPr kumimoji="1" lang="en-US" altLang="ja-JP" sz="1100"/>
        </a:p>
        <a:p>
          <a:r>
            <a:rPr kumimoji="1" lang="ja-JP" altLang="en-US" sz="1100"/>
            <a:t>（旧）</a:t>
          </a:r>
          <a:r>
            <a:rPr kumimoji="1" lang="en-US" altLang="ja-JP" sz="1100"/>
            <a:t>3-1</a:t>
          </a:r>
        </a:p>
        <a:p>
          <a:r>
            <a:rPr kumimoji="1" lang="ja-JP" altLang="en-US" sz="1100"/>
            <a:t>（新）</a:t>
          </a:r>
          <a:r>
            <a:rPr kumimoji="1" lang="en-US" altLang="ja-JP" sz="1100"/>
            <a:t>1-1-1</a:t>
          </a:r>
        </a:p>
        <a:p>
          <a:endParaRPr kumimoji="1" lang="en-US" altLang="ja-JP" sz="1100"/>
        </a:p>
        <a:p>
          <a:endParaRPr kumimoji="1" lang="en-US" altLang="ja-JP"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9525</xdr:colOff>
      <xdr:row>2</xdr:row>
      <xdr:rowOff>9525</xdr:rowOff>
    </xdr:from>
    <xdr:to>
      <xdr:col>4</xdr:col>
      <xdr:colOff>647700</xdr:colOff>
      <xdr:row>8</xdr:row>
      <xdr:rowOff>190500</xdr:rowOff>
    </xdr:to>
    <xdr:sp macro="" textlink="">
      <xdr:nvSpPr>
        <xdr:cNvPr id="3" name="テキスト ボックス 2">
          <a:extLst>
            <a:ext uri="{FF2B5EF4-FFF2-40B4-BE49-F238E27FC236}">
              <a16:creationId xmlns:a16="http://schemas.microsoft.com/office/drawing/2014/main" id="{EB9D1E6C-A72A-41B5-8F39-7DCA16493738}"/>
            </a:ext>
          </a:extLst>
        </xdr:cNvPr>
        <xdr:cNvSpPr txBox="1"/>
      </xdr:nvSpPr>
      <xdr:spPr>
        <a:xfrm>
          <a:off x="695325" y="485775"/>
          <a:ext cx="2695575" cy="160972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230508</a:t>
          </a:r>
          <a:r>
            <a:rPr kumimoji="1" lang="ja-JP" altLang="en-US" sz="1100"/>
            <a:t>加工</a:t>
          </a:r>
          <a:endParaRPr kumimoji="1" lang="en-US" altLang="ja-JP" sz="1100"/>
        </a:p>
        <a:p>
          <a:r>
            <a:rPr kumimoji="1" lang="en-US" altLang="ja-JP" sz="1100"/>
            <a:t>8-1-3</a:t>
          </a:r>
          <a:r>
            <a:rPr kumimoji="1" lang="ja-JP" altLang="en-US" sz="1100"/>
            <a:t>（図）</a:t>
          </a:r>
          <a:endParaRPr kumimoji="1" lang="en-US" altLang="ja-JP" sz="1100"/>
        </a:p>
        <a:p>
          <a:endParaRPr kumimoji="1" lang="en-US" altLang="ja-JP" sz="1100"/>
        </a:p>
        <a:p>
          <a:r>
            <a:rPr kumimoji="1" lang="en-US" altLang="ja-JP" sz="1100"/>
            <a:t>※</a:t>
          </a:r>
          <a:r>
            <a:rPr kumimoji="1" lang="ja-JP" altLang="en-US" sz="1100"/>
            <a:t>図につき、</a:t>
          </a:r>
          <a:r>
            <a:rPr kumimoji="1" lang="en-US" altLang="ja-JP" sz="1100"/>
            <a:t>DL</a:t>
          </a:r>
          <a:r>
            <a:rPr kumimoji="1" lang="ja-JP" altLang="en-US" sz="1100"/>
            <a:t>データは無し</a:t>
          </a:r>
          <a:endParaRPr kumimoji="1" lang="en-US" altLang="ja-JP"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114300</xdr:colOff>
      <xdr:row>1</xdr:row>
      <xdr:rowOff>209550</xdr:rowOff>
    </xdr:from>
    <xdr:to>
      <xdr:col>5</xdr:col>
      <xdr:colOff>428625</xdr:colOff>
      <xdr:row>8</xdr:row>
      <xdr:rowOff>152400</xdr:rowOff>
    </xdr:to>
    <xdr:sp macro="" textlink="">
      <xdr:nvSpPr>
        <xdr:cNvPr id="2" name="テキスト ボックス 1">
          <a:extLst>
            <a:ext uri="{FF2B5EF4-FFF2-40B4-BE49-F238E27FC236}">
              <a16:creationId xmlns:a16="http://schemas.microsoft.com/office/drawing/2014/main" id="{043BF6A4-FF0B-4D1C-B5FF-F95C78793E22}"/>
            </a:ext>
          </a:extLst>
        </xdr:cNvPr>
        <xdr:cNvSpPr txBox="1"/>
      </xdr:nvSpPr>
      <xdr:spPr>
        <a:xfrm>
          <a:off x="781050" y="447675"/>
          <a:ext cx="2695575" cy="1609725"/>
        </a:xfrm>
        <a:prstGeom prst="rect">
          <a:avLst/>
        </a:prstGeom>
        <a:solidFill>
          <a:srgbClr val="ED7D31">
            <a:lumMod val="40000"/>
            <a:lumOff val="60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220218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加工</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・シート名変更</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（旧）新</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13-1</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（新）</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9-2-1</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571500</xdr:colOff>
      <xdr:row>2</xdr:row>
      <xdr:rowOff>133350</xdr:rowOff>
    </xdr:from>
    <xdr:to>
      <xdr:col>4</xdr:col>
      <xdr:colOff>142875</xdr:colOff>
      <xdr:row>9</xdr:row>
      <xdr:rowOff>76200</xdr:rowOff>
    </xdr:to>
    <xdr:sp macro="" textlink="">
      <xdr:nvSpPr>
        <xdr:cNvPr id="2" name="テキスト ボックス 1">
          <a:extLst>
            <a:ext uri="{FF2B5EF4-FFF2-40B4-BE49-F238E27FC236}">
              <a16:creationId xmlns:a16="http://schemas.microsoft.com/office/drawing/2014/main" id="{34D8A5C5-AF08-4BE6-8230-D2233F991B2E}"/>
            </a:ext>
          </a:extLst>
        </xdr:cNvPr>
        <xdr:cNvSpPr txBox="1"/>
      </xdr:nvSpPr>
      <xdr:spPr>
        <a:xfrm>
          <a:off x="571500" y="609600"/>
          <a:ext cx="2695575" cy="1609725"/>
        </a:xfrm>
        <a:prstGeom prst="rect">
          <a:avLst/>
        </a:prstGeom>
        <a:solidFill>
          <a:srgbClr val="ED7D31">
            <a:lumMod val="40000"/>
            <a:lumOff val="60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220218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加工</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・シート名変更</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（旧）</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13-2</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（新）</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9-2-2</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495300</xdr:colOff>
      <xdr:row>2</xdr:row>
      <xdr:rowOff>76200</xdr:rowOff>
    </xdr:from>
    <xdr:to>
      <xdr:col>4</xdr:col>
      <xdr:colOff>266700</xdr:colOff>
      <xdr:row>9</xdr:row>
      <xdr:rowOff>19050</xdr:rowOff>
    </xdr:to>
    <xdr:sp macro="" textlink="">
      <xdr:nvSpPr>
        <xdr:cNvPr id="2" name="テキスト ボックス 1">
          <a:extLst>
            <a:ext uri="{FF2B5EF4-FFF2-40B4-BE49-F238E27FC236}">
              <a16:creationId xmlns:a16="http://schemas.microsoft.com/office/drawing/2014/main" id="{8935DE8C-9BB1-4863-99CE-69CB72A67B3E}"/>
            </a:ext>
          </a:extLst>
        </xdr:cNvPr>
        <xdr:cNvSpPr txBox="1"/>
      </xdr:nvSpPr>
      <xdr:spPr>
        <a:xfrm>
          <a:off x="495300" y="552450"/>
          <a:ext cx="2695575" cy="1609725"/>
        </a:xfrm>
        <a:prstGeom prst="rect">
          <a:avLst/>
        </a:prstGeom>
        <a:solidFill>
          <a:srgbClr val="ED7D31">
            <a:lumMod val="40000"/>
            <a:lumOff val="60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220218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加工</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・シート名変更</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（旧）</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13-3</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（新）</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9-2-3</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28575</xdr:colOff>
      <xdr:row>2</xdr:row>
      <xdr:rowOff>28575</xdr:rowOff>
    </xdr:from>
    <xdr:to>
      <xdr:col>4</xdr:col>
      <xdr:colOff>295275</xdr:colOff>
      <xdr:row>8</xdr:row>
      <xdr:rowOff>209550</xdr:rowOff>
    </xdr:to>
    <xdr:sp macro="" textlink="">
      <xdr:nvSpPr>
        <xdr:cNvPr id="2" name="テキスト ボックス 1">
          <a:extLst>
            <a:ext uri="{FF2B5EF4-FFF2-40B4-BE49-F238E27FC236}">
              <a16:creationId xmlns:a16="http://schemas.microsoft.com/office/drawing/2014/main" id="{AF185C64-B668-4424-930C-30EDC9D4152E}"/>
            </a:ext>
          </a:extLst>
        </xdr:cNvPr>
        <xdr:cNvSpPr txBox="1"/>
      </xdr:nvSpPr>
      <xdr:spPr>
        <a:xfrm>
          <a:off x="704850" y="504825"/>
          <a:ext cx="2695575" cy="1609725"/>
        </a:xfrm>
        <a:prstGeom prst="rect">
          <a:avLst/>
        </a:prstGeom>
        <a:solidFill>
          <a:srgbClr val="ED7D31">
            <a:lumMod val="40000"/>
            <a:lumOff val="60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220218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加工</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・シート名変更</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（旧）</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13-4</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（新）</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9-2-4</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638175</xdr:colOff>
      <xdr:row>8</xdr:row>
      <xdr:rowOff>180975</xdr:rowOff>
    </xdr:to>
    <xdr:sp macro="" textlink="">
      <xdr:nvSpPr>
        <xdr:cNvPr id="2" name="テキスト ボックス 1">
          <a:extLst>
            <a:ext uri="{FF2B5EF4-FFF2-40B4-BE49-F238E27FC236}">
              <a16:creationId xmlns:a16="http://schemas.microsoft.com/office/drawing/2014/main" id="{53B461CB-6B3E-448D-A007-9A2F17582498}"/>
            </a:ext>
          </a:extLst>
        </xdr:cNvPr>
        <xdr:cNvSpPr txBox="1"/>
      </xdr:nvSpPr>
      <xdr:spPr>
        <a:xfrm>
          <a:off x="1371600" y="476250"/>
          <a:ext cx="2695575" cy="160972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220218</a:t>
          </a:r>
          <a:r>
            <a:rPr kumimoji="1" lang="ja-JP" altLang="en-US" sz="1100"/>
            <a:t>加工</a:t>
          </a:r>
          <a:endParaRPr kumimoji="1" lang="en-US" altLang="ja-JP" sz="1100"/>
        </a:p>
        <a:p>
          <a:r>
            <a:rPr kumimoji="1" lang="ja-JP" altLang="en-US" sz="1100"/>
            <a:t>・シート名変更</a:t>
          </a:r>
          <a:endParaRPr kumimoji="1" lang="en-US" altLang="ja-JP" sz="1100"/>
        </a:p>
        <a:p>
          <a:r>
            <a:rPr kumimoji="1" lang="ja-JP" altLang="en-US" sz="1100"/>
            <a:t>（旧）</a:t>
          </a:r>
          <a:r>
            <a:rPr kumimoji="1" lang="en-US" altLang="ja-JP" sz="1100"/>
            <a:t>14-4</a:t>
          </a:r>
          <a:r>
            <a:rPr kumimoji="1" lang="ja-JP" altLang="en-US" sz="1100"/>
            <a:t>（図）</a:t>
          </a:r>
          <a:endParaRPr kumimoji="1" lang="en-US" altLang="ja-JP" sz="1100"/>
        </a:p>
        <a:p>
          <a:r>
            <a:rPr kumimoji="1" lang="ja-JP" altLang="en-US" sz="1100"/>
            <a:t>（新）</a:t>
          </a:r>
          <a:r>
            <a:rPr kumimoji="1" lang="en-US" altLang="ja-JP" sz="1100"/>
            <a:t>10-1-2</a:t>
          </a:r>
          <a:r>
            <a:rPr kumimoji="1" lang="ja-JP" altLang="en-US" sz="1100"/>
            <a:t>（図）</a:t>
          </a:r>
          <a:endParaRPr kumimoji="1" lang="en-US" altLang="ja-JP" sz="1100"/>
        </a:p>
        <a:p>
          <a:endParaRPr kumimoji="1" lang="en-US" altLang="ja-JP" sz="1100"/>
        </a:p>
        <a:p>
          <a:r>
            <a:rPr kumimoji="1" lang="en-US" altLang="ja-JP" sz="1100"/>
            <a:t>※</a:t>
          </a:r>
          <a:r>
            <a:rPr kumimoji="1" lang="ja-JP" altLang="en-US" sz="1100"/>
            <a:t>図につき、</a:t>
          </a:r>
          <a:r>
            <a:rPr kumimoji="1" lang="en-US" altLang="ja-JP" sz="1100"/>
            <a:t>DL</a:t>
          </a:r>
          <a:r>
            <a:rPr kumimoji="1" lang="ja-JP" altLang="en-US" sz="1100"/>
            <a:t>データは無し</a:t>
          </a:r>
          <a:endParaRPr kumimoji="1" lang="en-US" altLang="ja-JP"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2</xdr:row>
      <xdr:rowOff>0</xdr:rowOff>
    </xdr:from>
    <xdr:to>
      <xdr:col>4</xdr:col>
      <xdr:colOff>638175</xdr:colOff>
      <xdr:row>8</xdr:row>
      <xdr:rowOff>180975</xdr:rowOff>
    </xdr:to>
    <xdr:sp macro="" textlink="">
      <xdr:nvSpPr>
        <xdr:cNvPr id="3" name="テキスト ボックス 2">
          <a:extLst>
            <a:ext uri="{FF2B5EF4-FFF2-40B4-BE49-F238E27FC236}">
              <a16:creationId xmlns:a16="http://schemas.microsoft.com/office/drawing/2014/main" id="{67D5DCB8-0F67-431F-B747-983DCAAC9F86}"/>
            </a:ext>
          </a:extLst>
        </xdr:cNvPr>
        <xdr:cNvSpPr txBox="1"/>
      </xdr:nvSpPr>
      <xdr:spPr>
        <a:xfrm>
          <a:off x="685800" y="476250"/>
          <a:ext cx="2695575" cy="160972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220218</a:t>
          </a:r>
          <a:r>
            <a:rPr kumimoji="1" lang="ja-JP" altLang="en-US" sz="1100"/>
            <a:t>加工</a:t>
          </a:r>
          <a:endParaRPr kumimoji="1" lang="en-US" altLang="ja-JP" sz="1100"/>
        </a:p>
        <a:p>
          <a:r>
            <a:rPr kumimoji="1" lang="ja-JP" altLang="en-US" sz="1100"/>
            <a:t>・シート名変更</a:t>
          </a:r>
          <a:endParaRPr kumimoji="1" lang="en-US" altLang="ja-JP" sz="1100"/>
        </a:p>
        <a:p>
          <a:r>
            <a:rPr kumimoji="1" lang="ja-JP" altLang="en-US" sz="1100"/>
            <a:t>（旧）</a:t>
          </a:r>
          <a:r>
            <a:rPr kumimoji="1" lang="en-US" altLang="ja-JP" sz="1100"/>
            <a:t>14-5</a:t>
          </a:r>
          <a:r>
            <a:rPr kumimoji="1" lang="ja-JP" altLang="en-US" sz="1100"/>
            <a:t>（図）</a:t>
          </a:r>
          <a:endParaRPr kumimoji="1" lang="en-US" altLang="ja-JP" sz="1100"/>
        </a:p>
        <a:p>
          <a:r>
            <a:rPr kumimoji="1" lang="ja-JP" altLang="en-US" sz="1100"/>
            <a:t>（新）</a:t>
          </a:r>
          <a:r>
            <a:rPr kumimoji="1" lang="en-US" altLang="ja-JP" sz="1100"/>
            <a:t>10-1-3</a:t>
          </a:r>
          <a:r>
            <a:rPr kumimoji="1" lang="ja-JP" altLang="en-US" sz="1100"/>
            <a:t>（図）</a:t>
          </a:r>
          <a:endParaRPr kumimoji="1" lang="en-US" altLang="ja-JP" sz="1100"/>
        </a:p>
        <a:p>
          <a:endParaRPr kumimoji="1" lang="en-US" altLang="ja-JP" sz="1100"/>
        </a:p>
        <a:p>
          <a:r>
            <a:rPr kumimoji="1" lang="en-US" altLang="ja-JP" sz="1100"/>
            <a:t>※</a:t>
          </a:r>
          <a:r>
            <a:rPr kumimoji="1" lang="ja-JP" altLang="en-US" sz="1100"/>
            <a:t>図につき、</a:t>
          </a:r>
          <a:r>
            <a:rPr kumimoji="1" lang="en-US" altLang="ja-JP" sz="1100"/>
            <a:t>DL</a:t>
          </a:r>
          <a:r>
            <a:rPr kumimoji="1" lang="ja-JP" altLang="en-US" sz="1100"/>
            <a:t>データは無し</a:t>
          </a:r>
          <a:endParaRPr kumimoji="1" lang="en-US" altLang="ja-JP"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495300</xdr:colOff>
      <xdr:row>1</xdr:row>
      <xdr:rowOff>228600</xdr:rowOff>
    </xdr:from>
    <xdr:to>
      <xdr:col>5</xdr:col>
      <xdr:colOff>447675</xdr:colOff>
      <xdr:row>8</xdr:row>
      <xdr:rowOff>171450</xdr:rowOff>
    </xdr:to>
    <xdr:sp macro="" textlink="">
      <xdr:nvSpPr>
        <xdr:cNvPr id="2" name="テキスト ボックス 1">
          <a:extLst>
            <a:ext uri="{FF2B5EF4-FFF2-40B4-BE49-F238E27FC236}">
              <a16:creationId xmlns:a16="http://schemas.microsoft.com/office/drawing/2014/main" id="{41C3E9C5-B6C8-417C-B0B0-22AA16931E3C}"/>
            </a:ext>
          </a:extLst>
        </xdr:cNvPr>
        <xdr:cNvSpPr txBox="1"/>
      </xdr:nvSpPr>
      <xdr:spPr>
        <a:xfrm>
          <a:off x="971550" y="466725"/>
          <a:ext cx="2695575" cy="1609725"/>
        </a:xfrm>
        <a:prstGeom prst="rect">
          <a:avLst/>
        </a:prstGeom>
        <a:solidFill>
          <a:srgbClr val="ED7D31">
            <a:lumMod val="40000"/>
            <a:lumOff val="60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220218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加工</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・シート名変更</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（旧）</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14-2</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（新）</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10-2-1</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219075</xdr:colOff>
      <xdr:row>2</xdr:row>
      <xdr:rowOff>47625</xdr:rowOff>
    </xdr:from>
    <xdr:to>
      <xdr:col>5</xdr:col>
      <xdr:colOff>171450</xdr:colOff>
      <xdr:row>8</xdr:row>
      <xdr:rowOff>228600</xdr:rowOff>
    </xdr:to>
    <xdr:sp macro="" textlink="">
      <xdr:nvSpPr>
        <xdr:cNvPr id="2" name="テキスト ボックス 1">
          <a:extLst>
            <a:ext uri="{FF2B5EF4-FFF2-40B4-BE49-F238E27FC236}">
              <a16:creationId xmlns:a16="http://schemas.microsoft.com/office/drawing/2014/main" id="{BF484EC6-DAA6-4B15-89AC-B00B4945B17F}"/>
            </a:ext>
          </a:extLst>
        </xdr:cNvPr>
        <xdr:cNvSpPr txBox="1"/>
      </xdr:nvSpPr>
      <xdr:spPr>
        <a:xfrm>
          <a:off x="904875" y="523875"/>
          <a:ext cx="2695575" cy="1609725"/>
        </a:xfrm>
        <a:prstGeom prst="rect">
          <a:avLst/>
        </a:prstGeom>
        <a:solidFill>
          <a:srgbClr val="ED7D31">
            <a:lumMod val="40000"/>
            <a:lumOff val="60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220218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加工</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・シート名変更</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（旧）</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14-3</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（新）</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10-2-2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571500</xdr:colOff>
      <xdr:row>1</xdr:row>
      <xdr:rowOff>180975</xdr:rowOff>
    </xdr:from>
    <xdr:to>
      <xdr:col>2</xdr:col>
      <xdr:colOff>495300</xdr:colOff>
      <xdr:row>8</xdr:row>
      <xdr:rowOff>123825</xdr:rowOff>
    </xdr:to>
    <xdr:sp macro="" textlink="">
      <xdr:nvSpPr>
        <xdr:cNvPr id="2" name="テキスト ボックス 1">
          <a:extLst>
            <a:ext uri="{FF2B5EF4-FFF2-40B4-BE49-F238E27FC236}">
              <a16:creationId xmlns:a16="http://schemas.microsoft.com/office/drawing/2014/main" id="{00D107AB-772F-490F-A236-A3C45B78D946}"/>
            </a:ext>
          </a:extLst>
        </xdr:cNvPr>
        <xdr:cNvSpPr txBox="1"/>
      </xdr:nvSpPr>
      <xdr:spPr>
        <a:xfrm>
          <a:off x="571500" y="419100"/>
          <a:ext cx="2695575" cy="160972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220218</a:t>
          </a:r>
          <a:r>
            <a:rPr kumimoji="1" lang="ja-JP" altLang="en-US" sz="1100"/>
            <a:t>加工</a:t>
          </a:r>
          <a:endParaRPr kumimoji="1" lang="en-US" altLang="ja-JP" sz="1100"/>
        </a:p>
        <a:p>
          <a:r>
            <a:rPr kumimoji="1" lang="ja-JP" altLang="en-US" sz="1100"/>
            <a:t>・シート名変更</a:t>
          </a:r>
          <a:endParaRPr kumimoji="1" lang="en-US" altLang="ja-JP" sz="1100"/>
        </a:p>
        <a:p>
          <a:r>
            <a:rPr kumimoji="1" lang="ja-JP" altLang="en-US" sz="1100"/>
            <a:t>（旧）</a:t>
          </a:r>
          <a:r>
            <a:rPr kumimoji="1" lang="en-US" altLang="ja-JP" sz="1100"/>
            <a:t>3-2</a:t>
          </a:r>
        </a:p>
        <a:p>
          <a:r>
            <a:rPr kumimoji="1" lang="ja-JP" altLang="en-US" sz="1100"/>
            <a:t>（新）</a:t>
          </a:r>
          <a:r>
            <a:rPr kumimoji="1" lang="en-US" altLang="ja-JP" sz="1100"/>
            <a:t>1-1-2</a:t>
          </a:r>
        </a:p>
        <a:p>
          <a:endParaRPr kumimoji="1" lang="en-US" altLang="ja-JP" sz="1100"/>
        </a:p>
        <a:p>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238125</xdr:colOff>
      <xdr:row>3</xdr:row>
      <xdr:rowOff>457200</xdr:rowOff>
    </xdr:from>
    <xdr:to>
      <xdr:col>5</xdr:col>
      <xdr:colOff>0</xdr:colOff>
      <xdr:row>5</xdr:row>
      <xdr:rowOff>228600</xdr:rowOff>
    </xdr:to>
    <xdr:sp macro="" textlink="">
      <xdr:nvSpPr>
        <xdr:cNvPr id="2" name="テキスト ボックス 1">
          <a:extLst>
            <a:ext uri="{FF2B5EF4-FFF2-40B4-BE49-F238E27FC236}">
              <a16:creationId xmlns:a16="http://schemas.microsoft.com/office/drawing/2014/main" id="{36B676CE-E47D-4553-A313-213E348236B3}"/>
            </a:ext>
          </a:extLst>
        </xdr:cNvPr>
        <xdr:cNvSpPr txBox="1"/>
      </xdr:nvSpPr>
      <xdr:spPr>
        <a:xfrm>
          <a:off x="923925" y="1171575"/>
          <a:ext cx="2695575" cy="160972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220218</a:t>
          </a:r>
          <a:r>
            <a:rPr kumimoji="1" lang="ja-JP" altLang="en-US" sz="1100"/>
            <a:t>加工</a:t>
          </a:r>
          <a:endParaRPr kumimoji="1" lang="en-US" altLang="ja-JP" sz="1100"/>
        </a:p>
        <a:p>
          <a:r>
            <a:rPr kumimoji="1" lang="ja-JP" altLang="en-US" sz="1100"/>
            <a:t>・シート名変更</a:t>
          </a:r>
          <a:endParaRPr kumimoji="1" lang="en-US" altLang="ja-JP" sz="1100"/>
        </a:p>
        <a:p>
          <a:r>
            <a:rPr kumimoji="1" lang="ja-JP" altLang="en-US" sz="1100"/>
            <a:t>（旧）</a:t>
          </a:r>
          <a:r>
            <a:rPr kumimoji="1" lang="en-US" altLang="ja-JP" sz="1100"/>
            <a:t>5-1</a:t>
          </a:r>
          <a:r>
            <a:rPr kumimoji="1" lang="ja-JP" altLang="en-US" sz="1100"/>
            <a:t>、</a:t>
          </a:r>
          <a:r>
            <a:rPr kumimoji="1" lang="en-US" altLang="ja-JP" sz="1100"/>
            <a:t>5-2</a:t>
          </a:r>
        </a:p>
        <a:p>
          <a:r>
            <a:rPr kumimoji="1" lang="ja-JP" altLang="en-US" sz="1100"/>
            <a:t>（新）</a:t>
          </a:r>
          <a:r>
            <a:rPr kumimoji="1" lang="en-US" altLang="ja-JP" sz="1100"/>
            <a:t>1-3-1</a:t>
          </a:r>
          <a:r>
            <a:rPr kumimoji="1" lang="ja-JP" altLang="en-US" sz="1100"/>
            <a:t>、</a:t>
          </a:r>
          <a:r>
            <a:rPr kumimoji="1" lang="en-US" altLang="ja-JP" sz="1100"/>
            <a:t>1-3-2</a:t>
          </a:r>
        </a:p>
        <a:p>
          <a:endParaRPr kumimoji="1" lang="en-US" altLang="ja-JP" sz="1100"/>
        </a:p>
        <a:p>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390525</xdr:colOff>
      <xdr:row>2</xdr:row>
      <xdr:rowOff>95250</xdr:rowOff>
    </xdr:from>
    <xdr:to>
      <xdr:col>4</xdr:col>
      <xdr:colOff>342900</xdr:colOff>
      <xdr:row>9</xdr:row>
      <xdr:rowOff>38100</xdr:rowOff>
    </xdr:to>
    <xdr:sp macro="" textlink="">
      <xdr:nvSpPr>
        <xdr:cNvPr id="2" name="テキスト ボックス 1">
          <a:extLst>
            <a:ext uri="{FF2B5EF4-FFF2-40B4-BE49-F238E27FC236}">
              <a16:creationId xmlns:a16="http://schemas.microsoft.com/office/drawing/2014/main" id="{02F5368A-AD9F-462D-A814-1EB03DD05508}"/>
            </a:ext>
          </a:extLst>
        </xdr:cNvPr>
        <xdr:cNvSpPr txBox="1"/>
      </xdr:nvSpPr>
      <xdr:spPr>
        <a:xfrm>
          <a:off x="390525" y="571500"/>
          <a:ext cx="2695575" cy="1609725"/>
        </a:xfrm>
        <a:prstGeom prst="rect">
          <a:avLst/>
        </a:prstGeom>
        <a:solidFill>
          <a:schemeClr val="accent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220218</a:t>
          </a:r>
          <a:r>
            <a:rPr kumimoji="1" lang="ja-JP" altLang="en-US" sz="1100"/>
            <a:t>加工</a:t>
          </a:r>
          <a:endParaRPr kumimoji="1" lang="en-US" altLang="ja-JP" sz="1100"/>
        </a:p>
        <a:p>
          <a:r>
            <a:rPr kumimoji="1" lang="ja-JP" altLang="en-US" sz="1100"/>
            <a:t>・シート名変更</a:t>
          </a:r>
          <a:endParaRPr kumimoji="1" lang="en-US" altLang="ja-JP" sz="1100"/>
        </a:p>
        <a:p>
          <a:r>
            <a:rPr kumimoji="1" lang="ja-JP" altLang="en-US" sz="1100"/>
            <a:t>（旧）</a:t>
          </a:r>
          <a:r>
            <a:rPr kumimoji="1" lang="en-US" altLang="ja-JP" sz="1100"/>
            <a:t>30</a:t>
          </a:r>
          <a:r>
            <a:rPr kumimoji="1" lang="ja-JP" altLang="en-US" sz="1100"/>
            <a:t>（図）</a:t>
          </a:r>
          <a:endParaRPr kumimoji="1" lang="en-US" altLang="ja-JP" sz="1100"/>
        </a:p>
        <a:p>
          <a:r>
            <a:rPr kumimoji="1" lang="ja-JP" altLang="en-US" sz="1100"/>
            <a:t>（新）</a:t>
          </a:r>
          <a:r>
            <a:rPr kumimoji="1" lang="en-US" altLang="ja-JP" sz="1100"/>
            <a:t>1-5-1</a:t>
          </a:r>
          <a:r>
            <a:rPr kumimoji="1" lang="ja-JP" altLang="en-US" sz="1100"/>
            <a:t>（図）</a:t>
          </a:r>
          <a:endParaRPr kumimoji="1" lang="en-US" altLang="ja-JP" sz="1100"/>
        </a:p>
        <a:p>
          <a:endParaRPr kumimoji="1" lang="en-US" altLang="ja-JP" sz="1100"/>
        </a:p>
        <a:p>
          <a:r>
            <a:rPr kumimoji="1" lang="en-US" altLang="ja-JP" sz="1100"/>
            <a:t>※</a:t>
          </a:r>
          <a:r>
            <a:rPr kumimoji="1" lang="ja-JP" altLang="en-US" sz="1100"/>
            <a:t>図につき、</a:t>
          </a:r>
          <a:r>
            <a:rPr kumimoji="1" lang="en-US" altLang="ja-JP" sz="1100"/>
            <a:t>DL</a:t>
          </a:r>
          <a:r>
            <a:rPr kumimoji="1" lang="ja-JP" altLang="en-US" sz="1100"/>
            <a:t>データは無し</a:t>
          </a:r>
          <a:endParaRPr kumimoji="1" lang="en-US" altLang="ja-JP" sz="1100"/>
        </a:p>
      </xdr:txBody>
    </xdr:sp>
    <xdr:clientData/>
  </xdr:twoCellAnchor>
  <xdr:twoCellAnchor>
    <xdr:from>
      <xdr:col>0</xdr:col>
      <xdr:colOff>361950</xdr:colOff>
      <xdr:row>10</xdr:row>
      <xdr:rowOff>142875</xdr:rowOff>
    </xdr:from>
    <xdr:to>
      <xdr:col>4</xdr:col>
      <xdr:colOff>314325</xdr:colOff>
      <xdr:row>17</xdr:row>
      <xdr:rowOff>85725</xdr:rowOff>
    </xdr:to>
    <xdr:sp macro="" textlink="">
      <xdr:nvSpPr>
        <xdr:cNvPr id="3" name="テキスト ボックス 2">
          <a:extLst>
            <a:ext uri="{FF2B5EF4-FFF2-40B4-BE49-F238E27FC236}">
              <a16:creationId xmlns:a16="http://schemas.microsoft.com/office/drawing/2014/main" id="{7AF4A142-12EE-4705-B3B3-71571878CC5E}"/>
            </a:ext>
          </a:extLst>
        </xdr:cNvPr>
        <xdr:cNvSpPr txBox="1"/>
      </xdr:nvSpPr>
      <xdr:spPr>
        <a:xfrm>
          <a:off x="361950" y="2524125"/>
          <a:ext cx="2695575" cy="1609725"/>
        </a:xfrm>
        <a:prstGeom prst="rect">
          <a:avLst/>
        </a:prstGeom>
        <a:solidFill>
          <a:schemeClr val="accent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220912</a:t>
          </a:r>
          <a:r>
            <a:rPr kumimoji="1" lang="ja-JP" altLang="en-US" sz="1100"/>
            <a:t>メモ</a:t>
          </a:r>
          <a:endParaRPr kumimoji="1" lang="en-US" altLang="ja-JP" sz="1100"/>
        </a:p>
        <a:p>
          <a:r>
            <a:rPr kumimoji="1" lang="ja-JP" altLang="en-US" sz="1100"/>
            <a:t>これまで図だった</a:t>
          </a:r>
          <a:r>
            <a:rPr kumimoji="1" lang="en-US" altLang="ja-JP" sz="1100"/>
            <a:t>1-5-1</a:t>
          </a:r>
          <a:r>
            <a:rPr kumimoji="1" lang="ja-JP" altLang="en-US" sz="1100"/>
            <a:t>を</a:t>
          </a:r>
          <a:r>
            <a:rPr kumimoji="1" lang="en-US" altLang="ja-JP" sz="1100"/>
            <a:t>2022</a:t>
          </a:r>
          <a:r>
            <a:rPr kumimoji="1" lang="ja-JP" altLang="en-US" sz="1100"/>
            <a:t>年</a:t>
          </a:r>
          <a:r>
            <a:rPr kumimoji="1" lang="en-US" altLang="ja-JP" sz="1100"/>
            <a:t>9</a:t>
          </a:r>
          <a:r>
            <a:rPr kumimoji="1" lang="ja-JP" altLang="en-US" sz="1100"/>
            <a:t>月更新分からグラフに変更したいと考えているので、</a:t>
          </a:r>
          <a:r>
            <a:rPr kumimoji="1" lang="en-US" altLang="ja-JP" sz="1100"/>
            <a:t>DL</a:t>
          </a:r>
          <a:r>
            <a:rPr kumimoji="1" lang="ja-JP" altLang="en-US" sz="1100"/>
            <a:t>データを作成した</a:t>
          </a:r>
          <a:endParaRPr kumimoji="1" lang="en-US" altLang="ja-JP"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942975</xdr:colOff>
      <xdr:row>2</xdr:row>
      <xdr:rowOff>228600</xdr:rowOff>
    </xdr:from>
    <xdr:to>
      <xdr:col>6</xdr:col>
      <xdr:colOff>590550</xdr:colOff>
      <xdr:row>9</xdr:row>
      <xdr:rowOff>171450</xdr:rowOff>
    </xdr:to>
    <xdr:sp macro="" textlink="">
      <xdr:nvSpPr>
        <xdr:cNvPr id="2" name="テキスト ボックス 1">
          <a:extLst>
            <a:ext uri="{FF2B5EF4-FFF2-40B4-BE49-F238E27FC236}">
              <a16:creationId xmlns:a16="http://schemas.microsoft.com/office/drawing/2014/main" id="{451C38E3-2157-4EED-8DE4-40A3D872598F}"/>
            </a:ext>
          </a:extLst>
        </xdr:cNvPr>
        <xdr:cNvSpPr txBox="1"/>
      </xdr:nvSpPr>
      <xdr:spPr>
        <a:xfrm>
          <a:off x="2466975" y="704850"/>
          <a:ext cx="2695575" cy="160972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220218</a:t>
          </a:r>
          <a:r>
            <a:rPr kumimoji="1" lang="ja-JP" altLang="en-US" sz="1100"/>
            <a:t>加工</a:t>
          </a:r>
          <a:endParaRPr kumimoji="1" lang="en-US" altLang="ja-JP" sz="1100"/>
        </a:p>
        <a:p>
          <a:r>
            <a:rPr kumimoji="1" lang="ja-JP" altLang="en-US" sz="1100"/>
            <a:t>・シート名変更</a:t>
          </a:r>
          <a:endParaRPr kumimoji="1" lang="en-US" altLang="ja-JP" sz="1100"/>
        </a:p>
        <a:p>
          <a:r>
            <a:rPr kumimoji="1" lang="ja-JP" altLang="en-US" sz="1100"/>
            <a:t>（旧）</a:t>
          </a:r>
          <a:r>
            <a:rPr kumimoji="1" lang="en-US" altLang="ja-JP" sz="1100"/>
            <a:t>7-1</a:t>
          </a:r>
        </a:p>
        <a:p>
          <a:r>
            <a:rPr kumimoji="1" lang="ja-JP" altLang="en-US" sz="1100"/>
            <a:t>（新）</a:t>
          </a:r>
          <a:r>
            <a:rPr kumimoji="1" lang="en-US" altLang="ja-JP" sz="1100"/>
            <a:t>1-7-1</a:t>
          </a:r>
        </a:p>
        <a:p>
          <a:r>
            <a:rPr kumimoji="1" lang="ja-JP" altLang="en-US" sz="1100"/>
            <a:t>県</a:t>
          </a:r>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200025</xdr:colOff>
      <xdr:row>2</xdr:row>
      <xdr:rowOff>133350</xdr:rowOff>
    </xdr:from>
    <xdr:to>
      <xdr:col>4</xdr:col>
      <xdr:colOff>47625</xdr:colOff>
      <xdr:row>9</xdr:row>
      <xdr:rowOff>76200</xdr:rowOff>
    </xdr:to>
    <xdr:sp macro="" textlink="">
      <xdr:nvSpPr>
        <xdr:cNvPr id="2" name="テキスト ボックス 1">
          <a:extLst>
            <a:ext uri="{FF2B5EF4-FFF2-40B4-BE49-F238E27FC236}">
              <a16:creationId xmlns:a16="http://schemas.microsoft.com/office/drawing/2014/main" id="{EA0F969C-FAB9-49A1-93AC-222ED04AA2CA}"/>
            </a:ext>
          </a:extLst>
        </xdr:cNvPr>
        <xdr:cNvSpPr txBox="1"/>
      </xdr:nvSpPr>
      <xdr:spPr>
        <a:xfrm>
          <a:off x="885825" y="609600"/>
          <a:ext cx="2695575" cy="160972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220218</a:t>
          </a:r>
          <a:r>
            <a:rPr kumimoji="1" lang="ja-JP" altLang="en-US" sz="1100"/>
            <a:t>加工</a:t>
          </a:r>
          <a:endParaRPr kumimoji="1" lang="en-US" altLang="ja-JP" sz="1100"/>
        </a:p>
        <a:p>
          <a:r>
            <a:rPr kumimoji="1" lang="ja-JP" altLang="en-US" sz="1100"/>
            <a:t>・シート名変更</a:t>
          </a:r>
          <a:endParaRPr kumimoji="1" lang="en-US" altLang="ja-JP" sz="1100"/>
        </a:p>
        <a:p>
          <a:r>
            <a:rPr kumimoji="1" lang="ja-JP" altLang="en-US" sz="1100"/>
            <a:t>（旧）</a:t>
          </a:r>
          <a:r>
            <a:rPr kumimoji="1" lang="en-US" altLang="ja-JP" sz="1100"/>
            <a:t>7-2</a:t>
          </a:r>
        </a:p>
        <a:p>
          <a:r>
            <a:rPr kumimoji="1" lang="ja-JP" altLang="en-US" sz="1100"/>
            <a:t>（新）</a:t>
          </a:r>
          <a:r>
            <a:rPr kumimoji="1" lang="en-US" altLang="ja-JP" sz="1100"/>
            <a:t>1-7-2</a:t>
          </a:r>
        </a:p>
        <a:p>
          <a:endParaRPr kumimoji="1" lang="en-US" altLang="ja-JP"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609600</xdr:colOff>
      <xdr:row>2</xdr:row>
      <xdr:rowOff>47625</xdr:rowOff>
    </xdr:from>
    <xdr:to>
      <xdr:col>4</xdr:col>
      <xdr:colOff>57150</xdr:colOff>
      <xdr:row>8</xdr:row>
      <xdr:rowOff>228600</xdr:rowOff>
    </xdr:to>
    <xdr:sp macro="" textlink="">
      <xdr:nvSpPr>
        <xdr:cNvPr id="2" name="テキスト ボックス 1">
          <a:extLst>
            <a:ext uri="{FF2B5EF4-FFF2-40B4-BE49-F238E27FC236}">
              <a16:creationId xmlns:a16="http://schemas.microsoft.com/office/drawing/2014/main" id="{0EB39774-6EC3-4434-B5D0-1910AD3349AC}"/>
            </a:ext>
          </a:extLst>
        </xdr:cNvPr>
        <xdr:cNvSpPr txBox="1"/>
      </xdr:nvSpPr>
      <xdr:spPr>
        <a:xfrm>
          <a:off x="609600" y="523875"/>
          <a:ext cx="2695575" cy="160972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220218</a:t>
          </a:r>
          <a:r>
            <a:rPr kumimoji="1" lang="ja-JP" altLang="en-US" sz="1100"/>
            <a:t>加工</a:t>
          </a:r>
          <a:endParaRPr kumimoji="1" lang="en-US" altLang="ja-JP" sz="1100"/>
        </a:p>
        <a:p>
          <a:r>
            <a:rPr kumimoji="1" lang="ja-JP" altLang="en-US" sz="1100"/>
            <a:t>・シート名変更</a:t>
          </a:r>
          <a:endParaRPr kumimoji="1" lang="en-US" altLang="ja-JP" sz="1100"/>
        </a:p>
        <a:p>
          <a:r>
            <a:rPr kumimoji="1" lang="ja-JP" altLang="en-US" sz="1100"/>
            <a:t>（旧）</a:t>
          </a:r>
          <a:r>
            <a:rPr kumimoji="1" lang="en-US" altLang="ja-JP" sz="1100"/>
            <a:t>11-1</a:t>
          </a:r>
        </a:p>
        <a:p>
          <a:r>
            <a:rPr kumimoji="1" lang="ja-JP" altLang="en-US" sz="1100"/>
            <a:t>（新）</a:t>
          </a:r>
          <a:r>
            <a:rPr kumimoji="1" lang="en-US" altLang="ja-JP" sz="1100"/>
            <a:t>3-4-1</a:t>
          </a:r>
        </a:p>
        <a:p>
          <a:endParaRPr kumimoji="1" lang="en-US" altLang="ja-JP"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123825</xdr:colOff>
      <xdr:row>2</xdr:row>
      <xdr:rowOff>66675</xdr:rowOff>
    </xdr:from>
    <xdr:to>
      <xdr:col>5</xdr:col>
      <xdr:colOff>76200</xdr:colOff>
      <xdr:row>9</xdr:row>
      <xdr:rowOff>9525</xdr:rowOff>
    </xdr:to>
    <xdr:sp macro="" textlink="">
      <xdr:nvSpPr>
        <xdr:cNvPr id="2" name="テキスト ボックス 1">
          <a:extLst>
            <a:ext uri="{FF2B5EF4-FFF2-40B4-BE49-F238E27FC236}">
              <a16:creationId xmlns:a16="http://schemas.microsoft.com/office/drawing/2014/main" id="{205D0134-FD89-4F61-832C-B1543242488B}"/>
            </a:ext>
          </a:extLst>
        </xdr:cNvPr>
        <xdr:cNvSpPr txBox="1"/>
      </xdr:nvSpPr>
      <xdr:spPr>
        <a:xfrm>
          <a:off x="809625" y="542925"/>
          <a:ext cx="2695575" cy="160972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220218</a:t>
          </a:r>
          <a:r>
            <a:rPr kumimoji="1" lang="ja-JP" altLang="en-US" sz="1100"/>
            <a:t>加工</a:t>
          </a:r>
          <a:endParaRPr kumimoji="1" lang="en-US" altLang="ja-JP" sz="1100"/>
        </a:p>
        <a:p>
          <a:r>
            <a:rPr kumimoji="1" lang="ja-JP" altLang="en-US" sz="1100"/>
            <a:t>・シート名変更</a:t>
          </a:r>
          <a:endParaRPr kumimoji="1" lang="en-US" altLang="ja-JP" sz="1100"/>
        </a:p>
        <a:p>
          <a:r>
            <a:rPr kumimoji="1" lang="ja-JP" altLang="en-US" sz="1100"/>
            <a:t>（旧）</a:t>
          </a:r>
          <a:r>
            <a:rPr kumimoji="1" lang="en-US" altLang="ja-JP" sz="1100"/>
            <a:t>33</a:t>
          </a:r>
          <a:r>
            <a:rPr kumimoji="1" lang="ja-JP" altLang="en-US" sz="1100"/>
            <a:t>（図）</a:t>
          </a:r>
          <a:endParaRPr kumimoji="1" lang="en-US" altLang="ja-JP" sz="1100"/>
        </a:p>
        <a:p>
          <a:r>
            <a:rPr kumimoji="1" lang="ja-JP" altLang="en-US" sz="1100"/>
            <a:t>（新）</a:t>
          </a:r>
          <a:r>
            <a:rPr kumimoji="1" lang="en-US" altLang="ja-JP" sz="1100"/>
            <a:t>1-6-1</a:t>
          </a:r>
          <a:r>
            <a:rPr kumimoji="1" lang="ja-JP" altLang="en-US" sz="1100"/>
            <a:t>（図）</a:t>
          </a:r>
          <a:endParaRPr kumimoji="1" lang="en-US" altLang="ja-JP" sz="1100"/>
        </a:p>
        <a:p>
          <a:endParaRPr kumimoji="1" lang="en-US" altLang="ja-JP" sz="1100"/>
        </a:p>
        <a:p>
          <a:r>
            <a:rPr kumimoji="1" lang="en-US" altLang="ja-JP" sz="1100"/>
            <a:t>※</a:t>
          </a:r>
          <a:r>
            <a:rPr kumimoji="1" lang="ja-JP" altLang="en-US" sz="1100"/>
            <a:t>図につき、</a:t>
          </a:r>
          <a:r>
            <a:rPr kumimoji="1" lang="en-US" altLang="ja-JP" sz="1100"/>
            <a:t>DL</a:t>
          </a:r>
          <a:r>
            <a:rPr kumimoji="1" lang="ja-JP" altLang="en-US" sz="1100"/>
            <a:t>データは無し</a:t>
          </a:r>
          <a:endParaRPr kumimoji="1" lang="en-US" altLang="ja-JP"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2</xdr:row>
      <xdr:rowOff>9525</xdr:rowOff>
    </xdr:from>
    <xdr:to>
      <xdr:col>4</xdr:col>
      <xdr:colOff>647700</xdr:colOff>
      <xdr:row>8</xdr:row>
      <xdr:rowOff>190500</xdr:rowOff>
    </xdr:to>
    <xdr:sp macro="" textlink="">
      <xdr:nvSpPr>
        <xdr:cNvPr id="2" name="テキスト ボックス 1">
          <a:extLst>
            <a:ext uri="{FF2B5EF4-FFF2-40B4-BE49-F238E27FC236}">
              <a16:creationId xmlns:a16="http://schemas.microsoft.com/office/drawing/2014/main" id="{7458D8BE-CD3C-4950-8BDE-27A9F54792F1}"/>
            </a:ext>
          </a:extLst>
        </xdr:cNvPr>
        <xdr:cNvSpPr txBox="1"/>
      </xdr:nvSpPr>
      <xdr:spPr>
        <a:xfrm>
          <a:off x="695325" y="485775"/>
          <a:ext cx="2695575" cy="160972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230508</a:t>
          </a:r>
          <a:r>
            <a:rPr kumimoji="1" lang="ja-JP" altLang="en-US" sz="1100"/>
            <a:t>加工</a:t>
          </a:r>
          <a:endParaRPr kumimoji="1" lang="en-US" altLang="ja-JP" sz="1100"/>
        </a:p>
        <a:p>
          <a:r>
            <a:rPr kumimoji="1" lang="en-US" altLang="ja-JP" sz="1100"/>
            <a:t>8-1-2</a:t>
          </a:r>
          <a:r>
            <a:rPr kumimoji="1" lang="ja-JP" altLang="en-US" sz="1100"/>
            <a:t>（図）</a:t>
          </a:r>
          <a:endParaRPr kumimoji="1" lang="en-US" altLang="ja-JP" sz="1100"/>
        </a:p>
        <a:p>
          <a:endParaRPr kumimoji="1" lang="en-US" altLang="ja-JP" sz="1100"/>
        </a:p>
        <a:p>
          <a:r>
            <a:rPr kumimoji="1" lang="en-US" altLang="ja-JP" sz="1100"/>
            <a:t>※</a:t>
          </a:r>
          <a:r>
            <a:rPr kumimoji="1" lang="ja-JP" altLang="en-US" sz="1100"/>
            <a:t>図につき、</a:t>
          </a:r>
          <a:r>
            <a:rPr kumimoji="1" lang="en-US" altLang="ja-JP" sz="1100"/>
            <a:t>DL</a:t>
          </a:r>
          <a:r>
            <a:rPr kumimoji="1" lang="ja-JP" altLang="en-US" sz="1100"/>
            <a:t>データは無し</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eti.go.jp/&#32080;&#26524;&#34920;&#20316;&#25104;&#12484;&#12540;&#12523;/&#9632;&#12487;&#12540;&#12479;&#21450;&#12403;&#20986;&#21147;/&#22311;&#32302;&#12501;&#12449;&#12452;&#12523;&#35299;&#20941;_101115_163918/10013003_20101115163809/A03_&#20057;&#12513;&#12479;20789975/yoshiki/&#23455;&#25968;&#12464;&#12521;&#12501;&#12398;&#12418;&#12392;&#12493;&#12479;&#20316;&#25104;&#20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eti.go.jp/&#9632;&#9650;00&#12398;&#20214;&#12362;&#12424;&#12403;&#19993;&#12398;&#20840;&#34920;&#12408;&#12398;&#12522;&#12531;&#12463;&#20418;&#25968;&#12398;&#36969;&#29992;/&#12513;&#12479;/&#12464;&#12521;&#12501;&#12513;&#12479;/&#12458;&#12522;&#12472;&#12490;&#12523;/&#36895;&#23395;&#35519;&#22259;.WK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QM-SVFILE11\&#35519;&#32113;&#21830;&#24037;&#32113;&#35336;&#35506;\DirGroup\&#21830;&#21205;&#29677;\&#36895;&#22577;&#21407;&#31295;\&#65396;&#65400;&#65406;&#65433;97&#29256;&#26032;&#36895;&#22577;\&#38283;&#30330;&#20013;&#12464;&#12521;&#12501;&#33258;&#21205;&#20316;&#251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meti.go.jp/Documents%20and%20Settings/omaa0926/Local%20Settings/Temporary%20Internet%20Files/Content.Outlook/JZFIPO8B/&#36895;&#23395;&#35519;&#22259;.WK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②-１コ・大グラフ"/>
      <sheetName val="②-２コンビニ・大型"/>
      <sheetName val="新グラフ"/>
      <sheetName val="中間処理"/>
      <sheetName val="データ入力"/>
      <sheetName val="日付計算"/>
      <sheetName val="移植用"/>
    </sheetNames>
    <sheetDataSet>
      <sheetData sheetId="0" refreshError="1"/>
      <sheetData sheetId="1"/>
      <sheetData sheetId="2" refreshError="1"/>
      <sheetData sheetId="3" refreshError="1"/>
      <sheetData sheetId="4" refreshError="1"/>
      <sheetData sheetId="5" refreshError="1"/>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B"/>
      <sheetName val="C"/>
      <sheetName val="D"/>
      <sheetName val="E"/>
    </sheetNames>
    <sheetDataSet>
      <sheetData sheetId="0">
        <row r="42">
          <cell r="E42">
            <v>102.01841297126893</v>
          </cell>
          <cell r="H42">
            <v>102.78187347100599</v>
          </cell>
        </row>
        <row r="43">
          <cell r="E43">
            <v>99.662225678126674</v>
          </cell>
          <cell r="H43">
            <v>102.82012237855599</v>
          </cell>
        </row>
        <row r="44">
          <cell r="E44">
            <v>100.78929117857258</v>
          </cell>
          <cell r="H44">
            <v>101.02080016297199</v>
          </cell>
        </row>
        <row r="45">
          <cell r="E45">
            <v>101.9117844279332</v>
          </cell>
          <cell r="H45">
            <v>102.708910374726</v>
          </cell>
        </row>
        <row r="46">
          <cell r="E46">
            <v>101.66000653340937</v>
          </cell>
          <cell r="H46">
            <v>102.336163656057</v>
          </cell>
        </row>
        <row r="47">
          <cell r="E47">
            <v>101.93204481044118</v>
          </cell>
          <cell r="H47">
            <v>101.662951778093</v>
          </cell>
        </row>
        <row r="48">
          <cell r="E48">
            <v>101.34186409520221</v>
          </cell>
          <cell r="H48">
            <v>102.260054705063</v>
          </cell>
        </row>
        <row r="49">
          <cell r="E49">
            <v>100.69444971247303</v>
          </cell>
          <cell r="H49">
            <v>101.090087527321</v>
          </cell>
        </row>
        <row r="50">
          <cell r="E50">
            <v>100.51676495353121</v>
          </cell>
          <cell r="H50">
            <v>101.38105647289299</v>
          </cell>
        </row>
        <row r="51">
          <cell r="E51">
            <v>99.777902255329778</v>
          </cell>
          <cell r="H51">
            <v>101.05273391376601</v>
          </cell>
        </row>
        <row r="52">
          <cell r="E52">
            <v>99.695543065406525</v>
          </cell>
          <cell r="H52">
            <v>101.095900275227</v>
          </cell>
        </row>
        <row r="53">
          <cell r="E53">
            <v>100.34610401710144</v>
          </cell>
          <cell r="H53">
            <v>101.569703146756</v>
          </cell>
        </row>
        <row r="54">
          <cell r="E54">
            <v>99.269608642790814</v>
          </cell>
          <cell r="H54">
            <v>100.65065757207699</v>
          </cell>
        </row>
        <row r="55">
          <cell r="E55">
            <v>100.27658651418427</v>
          </cell>
          <cell r="H55">
            <v>101.444193713027</v>
          </cell>
        </row>
        <row r="56">
          <cell r="E56">
            <v>99.299595155379762</v>
          </cell>
          <cell r="H56">
            <v>100.463402332548</v>
          </cell>
        </row>
        <row r="57">
          <cell r="E57">
            <v>100.0873579502488</v>
          </cell>
          <cell r="H57">
            <v>101.306718946286</v>
          </cell>
        </row>
        <row r="58">
          <cell r="E58">
            <v>99.643327401267342</v>
          </cell>
          <cell r="H58">
            <v>100.926177573678</v>
          </cell>
        </row>
        <row r="59">
          <cell r="E59">
            <v>98.949870959341425</v>
          </cell>
          <cell r="H59">
            <v>101.304096566056</v>
          </cell>
        </row>
        <row r="60">
          <cell r="E60">
            <v>98.761021089534452</v>
          </cell>
          <cell r="H60">
            <v>100.13885573251601</v>
          </cell>
        </row>
        <row r="61">
          <cell r="E61">
            <v>99.037042578138028</v>
          </cell>
          <cell r="H61">
            <v>100.378091696943</v>
          </cell>
        </row>
        <row r="62">
          <cell r="E62">
            <v>99.528821788156449</v>
          </cell>
          <cell r="H62">
            <v>101.131941395553</v>
          </cell>
        </row>
        <row r="63">
          <cell r="E63">
            <v>99.341094581785455</v>
          </cell>
          <cell r="H63">
            <v>100.968739423969</v>
          </cell>
        </row>
        <row r="64">
          <cell r="E64">
            <v>98.954339574707603</v>
          </cell>
          <cell r="H64">
            <v>99.959501290577606</v>
          </cell>
        </row>
        <row r="65">
          <cell r="E65">
            <v>97.633395272113233</v>
          </cell>
          <cell r="H65">
            <v>99.040778752344195</v>
          </cell>
        </row>
        <row r="66">
          <cell r="A66" t="str">
            <v>H6 1</v>
          </cell>
          <cell r="C66">
            <v>100.2</v>
          </cell>
          <cell r="D66">
            <v>101.6</v>
          </cell>
          <cell r="E66">
            <v>99.747000744223882</v>
          </cell>
          <cell r="H66">
            <v>100.95051517751899</v>
          </cell>
        </row>
        <row r="67">
          <cell r="A67">
            <v>2</v>
          </cell>
          <cell r="C67">
            <v>98.6</v>
          </cell>
          <cell r="D67">
            <v>98.4</v>
          </cell>
          <cell r="E67">
            <v>99.276659409399258</v>
          </cell>
          <cell r="H67">
            <v>100.293129567722</v>
          </cell>
        </row>
        <row r="68">
          <cell r="A68">
            <v>3</v>
          </cell>
          <cell r="C68">
            <v>99.4</v>
          </cell>
          <cell r="D68">
            <v>100.8</v>
          </cell>
          <cell r="E68">
            <v>99.716882901910353</v>
          </cell>
          <cell r="H68">
            <v>100.463183877638</v>
          </cell>
        </row>
        <row r="69">
          <cell r="A69">
            <v>4</v>
          </cell>
          <cell r="C69">
            <v>99</v>
          </cell>
          <cell r="D69">
            <v>99.6</v>
          </cell>
          <cell r="E69">
            <v>98.830955613236966</v>
          </cell>
          <cell r="H69">
            <v>100.384496261843</v>
          </cell>
        </row>
        <row r="70">
          <cell r="A70">
            <v>5</v>
          </cell>
          <cell r="C70">
            <v>99.5</v>
          </cell>
          <cell r="D70">
            <v>100.5</v>
          </cell>
          <cell r="E70">
            <v>100.09471663669729</v>
          </cell>
          <cell r="H70">
            <v>100.73324642905401</v>
          </cell>
        </row>
        <row r="71">
          <cell r="A71">
            <v>6</v>
          </cell>
          <cell r="C71">
            <v>99.6</v>
          </cell>
          <cell r="D71">
            <v>100.1</v>
          </cell>
          <cell r="E71">
            <v>99.489538532798647</v>
          </cell>
          <cell r="H71">
            <v>100.793284514306</v>
          </cell>
        </row>
        <row r="72">
          <cell r="A72">
            <v>7</v>
          </cell>
          <cell r="C72">
            <v>101.6</v>
          </cell>
          <cell r="D72">
            <v>102</v>
          </cell>
          <cell r="E72">
            <v>101.98492827361882</v>
          </cell>
          <cell r="H72">
            <v>102.736342042841</v>
          </cell>
        </row>
        <row r="73">
          <cell r="A73">
            <v>8</v>
          </cell>
          <cell r="C73">
            <v>101.4</v>
          </cell>
          <cell r="D73">
            <v>99.8</v>
          </cell>
          <cell r="E73">
            <v>101.44431240894437</v>
          </cell>
          <cell r="H73">
            <v>102.190110834416</v>
          </cell>
        </row>
        <row r="74">
          <cell r="A74">
            <v>9</v>
          </cell>
          <cell r="C74">
            <v>100.2</v>
          </cell>
          <cell r="D74">
            <v>98.8</v>
          </cell>
          <cell r="E74">
            <v>100.67554859800194</v>
          </cell>
          <cell r="H74">
            <v>101.17298366327501</v>
          </cell>
        </row>
        <row r="75">
          <cell r="A75">
            <v>10</v>
          </cell>
          <cell r="C75">
            <v>100.2</v>
          </cell>
          <cell r="D75">
            <v>100</v>
          </cell>
          <cell r="E75">
            <v>100.50000520966039</v>
          </cell>
          <cell r="H75">
            <v>101.272889925681</v>
          </cell>
        </row>
        <row r="76">
          <cell r="A76">
            <v>11</v>
          </cell>
          <cell r="C76">
            <v>100.6</v>
          </cell>
          <cell r="D76">
            <v>100.4</v>
          </cell>
          <cell r="E76">
            <v>100.35495972151229</v>
          </cell>
          <cell r="H76">
            <v>101.511103874068</v>
          </cell>
        </row>
        <row r="77">
          <cell r="A77">
            <v>12</v>
          </cell>
          <cell r="C77">
            <v>100.8</v>
          </cell>
          <cell r="D77">
            <v>100.2</v>
          </cell>
          <cell r="E77">
            <v>100.33473462966633</v>
          </cell>
          <cell r="H77">
            <v>100.66432050853101</v>
          </cell>
        </row>
        <row r="78">
          <cell r="A78" t="str">
            <v>H7 1</v>
          </cell>
          <cell r="C78">
            <v>99.9</v>
          </cell>
          <cell r="D78">
            <v>99.1</v>
          </cell>
          <cell r="E78">
            <v>100.42449163514343</v>
          </cell>
          <cell r="H78">
            <v>100.66226914577599</v>
          </cell>
          <cell r="I78">
            <v>98.4</v>
          </cell>
          <cell r="J78">
            <v>96.7</v>
          </cell>
          <cell r="K78">
            <v>100.3</v>
          </cell>
          <cell r="L78">
            <v>98</v>
          </cell>
          <cell r="M78" t="str">
            <v>H7 1</v>
          </cell>
          <cell r="N78">
            <v>98.7</v>
          </cell>
          <cell r="O78">
            <v>97.4</v>
          </cell>
        </row>
        <row r="79">
          <cell r="A79">
            <v>2</v>
          </cell>
          <cell r="C79">
            <v>99.9</v>
          </cell>
          <cell r="D79">
            <v>100</v>
          </cell>
          <cell r="E79">
            <v>100.29956867824221</v>
          </cell>
          <cell r="H79">
            <v>100.167962427619</v>
          </cell>
          <cell r="I79">
            <v>99.4</v>
          </cell>
          <cell r="J79">
            <v>97.8</v>
          </cell>
          <cell r="K79">
            <v>98.8</v>
          </cell>
          <cell r="L79">
            <v>99.4</v>
          </cell>
          <cell r="M79">
            <v>2</v>
          </cell>
          <cell r="N79">
            <v>99.7</v>
          </cell>
          <cell r="O79">
            <v>98.9</v>
          </cell>
        </row>
        <row r="80">
          <cell r="A80">
            <v>3</v>
          </cell>
          <cell r="C80">
            <v>100.2</v>
          </cell>
          <cell r="D80">
            <v>100.3</v>
          </cell>
          <cell r="E80">
            <v>100.07808833889317</v>
          </cell>
          <cell r="H80">
            <v>100.05791258311299</v>
          </cell>
          <cell r="I80">
            <v>101.1</v>
          </cell>
          <cell r="J80">
            <v>101.2</v>
          </cell>
          <cell r="K80">
            <v>100.3</v>
          </cell>
          <cell r="L80">
            <v>98.8</v>
          </cell>
          <cell r="M80">
            <v>3</v>
          </cell>
          <cell r="N80">
            <v>99.5</v>
          </cell>
          <cell r="O80">
            <v>98.1</v>
          </cell>
        </row>
        <row r="81">
          <cell r="A81">
            <v>4</v>
          </cell>
          <cell r="C81">
            <v>99.7</v>
          </cell>
          <cell r="D81">
            <v>99.5</v>
          </cell>
          <cell r="E81">
            <v>98.960309547379296</v>
          </cell>
          <cell r="H81">
            <v>99.610138243764794</v>
          </cell>
          <cell r="I81">
            <v>99.1</v>
          </cell>
          <cell r="J81">
            <v>97.4</v>
          </cell>
          <cell r="K81">
            <v>101.8</v>
          </cell>
          <cell r="L81">
            <v>100.5</v>
          </cell>
          <cell r="M81">
            <v>4</v>
          </cell>
          <cell r="N81">
            <v>100.4</v>
          </cell>
          <cell r="O81">
            <v>100.4</v>
          </cell>
        </row>
        <row r="82">
          <cell r="A82">
            <v>5</v>
          </cell>
          <cell r="C82">
            <v>99.8</v>
          </cell>
          <cell r="D82">
            <v>100.1</v>
          </cell>
          <cell r="E82">
            <v>99.91535867270116</v>
          </cell>
          <cell r="H82">
            <v>100.087403809325</v>
          </cell>
          <cell r="I82">
            <v>100.1</v>
          </cell>
          <cell r="J82">
            <v>98.7</v>
          </cell>
          <cell r="K82">
            <v>101.5</v>
          </cell>
          <cell r="L82">
            <v>100.3</v>
          </cell>
          <cell r="M82">
            <v>5</v>
          </cell>
          <cell r="N82">
            <v>100.5</v>
          </cell>
          <cell r="O82">
            <v>99.7</v>
          </cell>
        </row>
        <row r="83">
          <cell r="A83">
            <v>6</v>
          </cell>
          <cell r="C83">
            <v>99.8</v>
          </cell>
          <cell r="D83">
            <v>100</v>
          </cell>
          <cell r="E83">
            <v>100.14823259315352</v>
          </cell>
          <cell r="H83">
            <v>100.45560707315801</v>
          </cell>
          <cell r="I83">
            <v>100.6</v>
          </cell>
          <cell r="J83">
            <v>98.8</v>
          </cell>
          <cell r="K83">
            <v>97.6</v>
          </cell>
          <cell r="L83">
            <v>100</v>
          </cell>
          <cell r="M83">
            <v>6</v>
          </cell>
          <cell r="N83">
            <v>100.2</v>
          </cell>
          <cell r="O83">
            <v>99.4</v>
          </cell>
        </row>
        <row r="84">
          <cell r="A84">
            <v>7</v>
          </cell>
          <cell r="C84">
            <v>100</v>
          </cell>
          <cell r="D84">
            <v>100.2</v>
          </cell>
          <cell r="E84">
            <v>100.53606510297209</v>
          </cell>
          <cell r="H84">
            <v>100.41704167376599</v>
          </cell>
          <cell r="I84">
            <v>98.9</v>
          </cell>
          <cell r="J84">
            <v>98.2</v>
          </cell>
          <cell r="K84">
            <v>98.7</v>
          </cell>
          <cell r="L84">
            <v>101.1</v>
          </cell>
          <cell r="M84">
            <v>7</v>
          </cell>
          <cell r="N84">
            <v>100.8</v>
          </cell>
          <cell r="O84">
            <v>101.9</v>
          </cell>
        </row>
        <row r="85">
          <cell r="A85">
            <v>8</v>
          </cell>
          <cell r="C85">
            <v>100.4</v>
          </cell>
          <cell r="D85">
            <v>100.4</v>
          </cell>
          <cell r="E85">
            <v>100.45624250972681</v>
          </cell>
          <cell r="H85">
            <v>100.666652515433</v>
          </cell>
          <cell r="I85">
            <v>100.8</v>
          </cell>
          <cell r="J85">
            <v>99.8</v>
          </cell>
          <cell r="K85">
            <v>102.1</v>
          </cell>
          <cell r="L85">
            <v>100.9</v>
          </cell>
          <cell r="M85">
            <v>8</v>
          </cell>
          <cell r="N85">
            <v>100.3</v>
          </cell>
          <cell r="O85">
            <v>101.1</v>
          </cell>
        </row>
        <row r="86">
          <cell r="A86">
            <v>9</v>
          </cell>
          <cell r="C86">
            <v>100.2</v>
          </cell>
          <cell r="D86">
            <v>99.8</v>
          </cell>
          <cell r="E86">
            <v>100.04988376221347</v>
          </cell>
          <cell r="H86">
            <v>100.012743759996</v>
          </cell>
          <cell r="I86">
            <v>100.1</v>
          </cell>
          <cell r="J86">
            <v>100.8</v>
          </cell>
          <cell r="K86">
            <v>98.1</v>
          </cell>
          <cell r="L86">
            <v>100.8</v>
          </cell>
          <cell r="M86">
            <v>9</v>
          </cell>
          <cell r="N86">
            <v>100.6</v>
          </cell>
          <cell r="O86">
            <v>101.1</v>
          </cell>
        </row>
        <row r="87">
          <cell r="A87">
            <v>10</v>
          </cell>
          <cell r="C87">
            <v>99.1</v>
          </cell>
          <cell r="D87">
            <v>98.9</v>
          </cell>
          <cell r="E87">
            <v>99.745599736675388</v>
          </cell>
          <cell r="H87">
            <v>99.174973631410197</v>
          </cell>
          <cell r="I87">
            <v>99.2</v>
          </cell>
          <cell r="J87">
            <v>102.1</v>
          </cell>
          <cell r="K87">
            <v>96.7</v>
          </cell>
          <cell r="L87">
            <v>98.4</v>
          </cell>
          <cell r="M87">
            <v>10</v>
          </cell>
          <cell r="N87">
            <v>98.3</v>
          </cell>
          <cell r="O87">
            <v>98.8</v>
          </cell>
        </row>
        <row r="88">
          <cell r="A88">
            <v>11</v>
          </cell>
          <cell r="C88">
            <v>100.2</v>
          </cell>
          <cell r="D88">
            <v>101.1</v>
          </cell>
          <cell r="E88">
            <v>100.30717124884363</v>
          </cell>
          <cell r="H88">
            <v>99.800472519647997</v>
          </cell>
          <cell r="I88">
            <v>101</v>
          </cell>
          <cell r="J88">
            <v>103</v>
          </cell>
          <cell r="K88">
            <v>101.5</v>
          </cell>
          <cell r="L88">
            <v>100.7</v>
          </cell>
          <cell r="M88">
            <v>11</v>
          </cell>
          <cell r="N88">
            <v>100.5</v>
          </cell>
          <cell r="O88">
            <v>101.1</v>
          </cell>
        </row>
        <row r="89">
          <cell r="A89">
            <v>12</v>
          </cell>
          <cell r="C89">
            <v>100.6</v>
          </cell>
          <cell r="D89">
            <v>100.4</v>
          </cell>
          <cell r="E89">
            <v>99.397469602591414</v>
          </cell>
          <cell r="H89">
            <v>98.708350033947497</v>
          </cell>
          <cell r="I89">
            <v>100.5</v>
          </cell>
          <cell r="J89">
            <v>104.4</v>
          </cell>
          <cell r="K89">
            <v>101.8</v>
          </cell>
          <cell r="L89">
            <v>100.7</v>
          </cell>
          <cell r="M89">
            <v>12</v>
          </cell>
          <cell r="N89">
            <v>100.2</v>
          </cell>
          <cell r="O89">
            <v>101.4</v>
          </cell>
        </row>
        <row r="90">
          <cell r="A90" t="str">
            <v>H8 1</v>
          </cell>
          <cell r="C90">
            <v>101.1</v>
          </cell>
          <cell r="D90">
            <v>100.5</v>
          </cell>
          <cell r="E90">
            <v>101.13340079179936</v>
          </cell>
          <cell r="H90">
            <v>100.97242716887899</v>
          </cell>
          <cell r="I90">
            <v>101.2</v>
          </cell>
          <cell r="J90">
            <v>103.8</v>
          </cell>
          <cell r="K90">
            <v>104</v>
          </cell>
          <cell r="L90">
            <v>102.8</v>
          </cell>
          <cell r="M90" t="str">
            <v>H8 1</v>
          </cell>
          <cell r="N90">
            <v>102.6</v>
          </cell>
          <cell r="O90">
            <v>103.1</v>
          </cell>
        </row>
        <row r="91">
          <cell r="A91">
            <v>2</v>
          </cell>
          <cell r="C91">
            <v>103.2</v>
          </cell>
          <cell r="D91">
            <v>102.1</v>
          </cell>
          <cell r="E91">
            <v>100.81773554697777</v>
          </cell>
          <cell r="H91">
            <v>102.15039187903299</v>
          </cell>
          <cell r="I91">
            <v>103.1</v>
          </cell>
          <cell r="J91">
            <v>109.5</v>
          </cell>
          <cell r="K91">
            <v>107.9</v>
          </cell>
          <cell r="L91">
            <v>103.3</v>
          </cell>
          <cell r="M91">
            <v>2</v>
          </cell>
          <cell r="N91">
            <v>103.7</v>
          </cell>
          <cell r="O91">
            <v>103.1</v>
          </cell>
        </row>
        <row r="92">
          <cell r="A92">
            <v>3</v>
          </cell>
          <cell r="C92">
            <v>101.2</v>
          </cell>
          <cell r="D92">
            <v>98.1</v>
          </cell>
          <cell r="E92">
            <v>101.28489446666852</v>
          </cell>
          <cell r="H92">
            <v>101.287181986853</v>
          </cell>
          <cell r="I92">
            <v>99.9</v>
          </cell>
          <cell r="J92">
            <v>100.8</v>
          </cell>
          <cell r="K92">
            <v>107.6</v>
          </cell>
          <cell r="L92">
            <v>104</v>
          </cell>
          <cell r="M92">
            <v>3</v>
          </cell>
          <cell r="N92">
            <v>103.6</v>
          </cell>
          <cell r="O92">
            <v>104.3</v>
          </cell>
        </row>
        <row r="93">
          <cell r="A93">
            <v>4</v>
          </cell>
          <cell r="C93">
            <v>100.8</v>
          </cell>
          <cell r="D93">
            <v>99.6</v>
          </cell>
          <cell r="E93">
            <v>100.69935546587253</v>
          </cell>
          <cell r="H93">
            <v>100.57448271267</v>
          </cell>
          <cell r="I93">
            <v>101</v>
          </cell>
          <cell r="J93">
            <v>101.8</v>
          </cell>
          <cell r="K93">
            <v>104.8</v>
          </cell>
          <cell r="L93">
            <v>102.6</v>
          </cell>
          <cell r="M93">
            <v>4</v>
          </cell>
          <cell r="N93">
            <v>102.1</v>
          </cell>
          <cell r="O93">
            <v>102.9</v>
          </cell>
        </row>
        <row r="94">
          <cell r="A94">
            <v>5</v>
          </cell>
          <cell r="C94">
            <v>100.6</v>
          </cell>
          <cell r="D94">
            <v>99.8</v>
          </cell>
          <cell r="E94">
            <v>99.923449940881483</v>
          </cell>
          <cell r="H94">
            <v>99.828241821062505</v>
          </cell>
          <cell r="I94">
            <v>102</v>
          </cell>
          <cell r="J94">
            <v>101.9</v>
          </cell>
          <cell r="K94">
            <v>108.2</v>
          </cell>
          <cell r="L94">
            <v>102.8</v>
          </cell>
          <cell r="M94">
            <v>5</v>
          </cell>
          <cell r="N94">
            <v>101.8</v>
          </cell>
          <cell r="O94">
            <v>103.1</v>
          </cell>
        </row>
        <row r="95">
          <cell r="A95">
            <v>6</v>
          </cell>
          <cell r="C95">
            <v>100</v>
          </cell>
          <cell r="D95">
            <v>99.4</v>
          </cell>
          <cell r="E95">
            <v>100.36508328263264</v>
          </cell>
          <cell r="H95">
            <v>99.297177879012807</v>
          </cell>
          <cell r="I95">
            <v>98.2</v>
          </cell>
          <cell r="J95">
            <v>101.5</v>
          </cell>
          <cell r="K95">
            <v>110.7</v>
          </cell>
          <cell r="L95">
            <v>104.8</v>
          </cell>
          <cell r="M95">
            <v>6</v>
          </cell>
          <cell r="N95">
            <v>102.8</v>
          </cell>
          <cell r="O95">
            <v>105.9</v>
          </cell>
        </row>
        <row r="96">
          <cell r="A96">
            <v>7</v>
          </cell>
          <cell r="C96">
            <v>99.3</v>
          </cell>
          <cell r="D96">
            <v>99.3</v>
          </cell>
          <cell r="E96">
            <v>99.442245863523425</v>
          </cell>
          <cell r="H96">
            <v>98.343299852153706</v>
          </cell>
          <cell r="I96">
            <v>100.2</v>
          </cell>
          <cell r="J96">
            <v>101.4</v>
          </cell>
          <cell r="K96">
            <v>107.1</v>
          </cell>
          <cell r="L96">
            <v>100.3</v>
          </cell>
          <cell r="M96">
            <v>7</v>
          </cell>
          <cell r="N96">
            <v>98.6</v>
          </cell>
          <cell r="O96">
            <v>101.9</v>
          </cell>
        </row>
        <row r="97">
          <cell r="A97">
            <v>8</v>
          </cell>
          <cell r="C97">
            <v>99.6</v>
          </cell>
          <cell r="D97">
            <v>100.3</v>
          </cell>
          <cell r="E97">
            <v>99.455392820435961</v>
          </cell>
          <cell r="H97">
            <v>98.6701035364174</v>
          </cell>
          <cell r="I97">
            <v>99.7</v>
          </cell>
          <cell r="J97">
            <v>102.3</v>
          </cell>
          <cell r="K97">
            <v>105.6</v>
          </cell>
          <cell r="L97">
            <v>102.5</v>
          </cell>
          <cell r="M97">
            <v>8</v>
          </cell>
          <cell r="N97">
            <v>101.4</v>
          </cell>
          <cell r="O97">
            <v>103.3</v>
          </cell>
        </row>
        <row r="98">
          <cell r="A98">
            <v>9</v>
          </cell>
          <cell r="C98">
            <v>100.3</v>
          </cell>
          <cell r="D98">
            <v>100.7</v>
          </cell>
          <cell r="E98">
            <v>100.96293422721101</v>
          </cell>
          <cell r="H98">
            <v>99.632340669564599</v>
          </cell>
          <cell r="I98">
            <v>100.5</v>
          </cell>
          <cell r="J98">
            <v>103.7</v>
          </cell>
          <cell r="K98">
            <v>108.2</v>
          </cell>
          <cell r="L98">
            <v>103.3</v>
          </cell>
          <cell r="M98">
            <v>9</v>
          </cell>
          <cell r="N98">
            <v>102.6</v>
          </cell>
          <cell r="O98">
            <v>104.3</v>
          </cell>
        </row>
        <row r="99">
          <cell r="A99">
            <v>10</v>
          </cell>
          <cell r="C99">
            <v>100.8</v>
          </cell>
          <cell r="D99">
            <v>100.5</v>
          </cell>
          <cell r="E99">
            <v>101.19070300243204</v>
          </cell>
          <cell r="H99">
            <v>99.924979298381402</v>
          </cell>
          <cell r="I99">
            <v>103.1</v>
          </cell>
          <cell r="J99">
            <v>108.4</v>
          </cell>
          <cell r="K99">
            <v>106.4</v>
          </cell>
          <cell r="L99">
            <v>102.6</v>
          </cell>
          <cell r="M99">
            <v>10</v>
          </cell>
          <cell r="N99">
            <v>101.6</v>
          </cell>
          <cell r="O99">
            <v>104.1</v>
          </cell>
        </row>
        <row r="100">
          <cell r="A100">
            <v>11</v>
          </cell>
          <cell r="C100">
            <v>102.4</v>
          </cell>
          <cell r="D100">
            <v>101.6</v>
          </cell>
          <cell r="E100">
            <v>102.52725031052481</v>
          </cell>
          <cell r="H100">
            <v>100.905228453042</v>
          </cell>
          <cell r="I100">
            <v>103.5</v>
          </cell>
          <cell r="J100">
            <v>111.4</v>
          </cell>
          <cell r="K100">
            <v>104.5</v>
          </cell>
          <cell r="L100">
            <v>103.3</v>
          </cell>
          <cell r="M100">
            <v>11</v>
          </cell>
          <cell r="N100">
            <v>102.9</v>
          </cell>
          <cell r="O100">
            <v>104.1</v>
          </cell>
        </row>
        <row r="101">
          <cell r="A101">
            <v>12</v>
          </cell>
          <cell r="C101">
            <v>101.3</v>
          </cell>
          <cell r="D101">
            <v>98.9</v>
          </cell>
          <cell r="E101">
            <v>100.89883005893161</v>
          </cell>
          <cell r="H101">
            <v>98.902511308906597</v>
          </cell>
          <cell r="I101">
            <v>105</v>
          </cell>
          <cell r="J101">
            <v>108.2</v>
          </cell>
          <cell r="K101">
            <v>106.2</v>
          </cell>
          <cell r="L101">
            <v>102.6</v>
          </cell>
          <cell r="M101">
            <v>12</v>
          </cell>
          <cell r="N101">
            <v>101.4</v>
          </cell>
          <cell r="O101">
            <v>104</v>
          </cell>
        </row>
        <row r="102">
          <cell r="A102" t="str">
            <v>H9 1</v>
          </cell>
          <cell r="C102">
            <v>103</v>
          </cell>
          <cell r="E102">
            <v>102.97344905324871</v>
          </cell>
          <cell r="H102">
            <v>101.67883146387275</v>
          </cell>
          <cell r="I102">
            <v>108.3</v>
          </cell>
          <cell r="J102">
            <v>112.6</v>
          </cell>
          <cell r="K102">
            <v>109.4</v>
          </cell>
          <cell r="L102">
            <v>105.8</v>
          </cell>
          <cell r="M102" t="str">
            <v>H9 1</v>
          </cell>
          <cell r="N102">
            <v>104.5</v>
          </cell>
          <cell r="O102">
            <v>107.1</v>
          </cell>
        </row>
        <row r="103">
          <cell r="A103">
            <v>2</v>
          </cell>
          <cell r="C103">
            <v>104.7</v>
          </cell>
          <cell r="E103">
            <v>104.82145903546204</v>
          </cell>
          <cell r="H103">
            <v>102.66134801446545</v>
          </cell>
          <cell r="I103">
            <v>106.8</v>
          </cell>
          <cell r="J103">
            <v>117.5</v>
          </cell>
          <cell r="K103">
            <v>111.1</v>
          </cell>
          <cell r="L103">
            <v>105</v>
          </cell>
          <cell r="M103">
            <v>2</v>
          </cell>
          <cell r="N103">
            <v>105.2</v>
          </cell>
          <cell r="O103">
            <v>105.1</v>
          </cell>
        </row>
        <row r="104">
          <cell r="A104">
            <v>3</v>
          </cell>
          <cell r="C104">
            <v>113.5</v>
          </cell>
          <cell r="E104">
            <v>113.70865245955432</v>
          </cell>
          <cell r="H104">
            <v>110.45273321668111</v>
          </cell>
          <cell r="I104">
            <v>109</v>
          </cell>
          <cell r="J104">
            <v>121.9</v>
          </cell>
          <cell r="K104">
            <v>146.19999999999999</v>
          </cell>
          <cell r="L104">
            <v>122.4</v>
          </cell>
          <cell r="M104">
            <v>3</v>
          </cell>
          <cell r="N104">
            <v>127.2</v>
          </cell>
          <cell r="O104">
            <v>117.4</v>
          </cell>
        </row>
        <row r="105">
          <cell r="A105">
            <v>4</v>
          </cell>
          <cell r="C105">
            <v>96.5</v>
          </cell>
          <cell r="E105">
            <v>95.947770784881527</v>
          </cell>
          <cell r="H105">
            <v>97.700557255006572</v>
          </cell>
          <cell r="I105">
            <v>100.4</v>
          </cell>
          <cell r="J105">
            <v>90.4</v>
          </cell>
          <cell r="K105">
            <v>94</v>
          </cell>
          <cell r="L105">
            <v>97.6</v>
          </cell>
          <cell r="M105">
            <v>4</v>
          </cell>
          <cell r="N105">
            <v>90.7</v>
          </cell>
          <cell r="O105">
            <v>103.8</v>
          </cell>
        </row>
        <row r="106">
          <cell r="A106">
            <v>5</v>
          </cell>
          <cell r="C106">
            <v>98.9</v>
          </cell>
          <cell r="E106">
            <v>98.793683501222304</v>
          </cell>
          <cell r="H106">
            <v>100.06126828109231</v>
          </cell>
          <cell r="I106">
            <v>105.3</v>
          </cell>
          <cell r="J106">
            <v>90.7</v>
          </cell>
          <cell r="K106">
            <v>96</v>
          </cell>
          <cell r="L106">
            <v>102.9</v>
          </cell>
          <cell r="M106">
            <v>5</v>
          </cell>
          <cell r="N106">
            <v>100</v>
          </cell>
          <cell r="O106">
            <v>105</v>
          </cell>
        </row>
        <row r="107">
          <cell r="A107">
            <v>6</v>
          </cell>
          <cell r="C107">
            <v>97.7</v>
          </cell>
          <cell r="E107">
            <v>98.001321058708058</v>
          </cell>
          <cell r="H107">
            <v>98.768103313231322</v>
          </cell>
          <cell r="I107">
            <v>102.9</v>
          </cell>
          <cell r="J107">
            <v>94.1</v>
          </cell>
          <cell r="K107">
            <v>91</v>
          </cell>
          <cell r="L107">
            <v>103.8</v>
          </cell>
          <cell r="M107">
            <v>6</v>
          </cell>
          <cell r="N107">
            <v>100.6</v>
          </cell>
          <cell r="O107">
            <v>106.1</v>
          </cell>
        </row>
        <row r="108">
          <cell r="A108">
            <v>7</v>
          </cell>
          <cell r="C108">
            <v>96.9</v>
          </cell>
          <cell r="E108">
            <v>97.134585982213054</v>
          </cell>
          <cell r="H108">
            <v>98.402282796869486</v>
          </cell>
          <cell r="I108">
            <v>103.2</v>
          </cell>
          <cell r="J108">
            <v>94.4</v>
          </cell>
          <cell r="K108">
            <v>81.2</v>
          </cell>
          <cell r="L108">
            <v>101.3</v>
          </cell>
          <cell r="M108">
            <v>7</v>
          </cell>
          <cell r="N108">
            <v>98.1</v>
          </cell>
          <cell r="O108">
            <v>104.8</v>
          </cell>
        </row>
        <row r="109">
          <cell r="A109">
            <v>8</v>
          </cell>
          <cell r="C109">
            <v>99.1</v>
          </cell>
          <cell r="E109">
            <v>98.879686647468219</v>
          </cell>
          <cell r="H109">
            <v>100.22469201335947</v>
          </cell>
          <cell r="I109">
            <v>102.4</v>
          </cell>
          <cell r="J109">
            <v>92.5</v>
          </cell>
          <cell r="K109">
            <v>91.6</v>
          </cell>
          <cell r="L109">
            <v>105.6</v>
          </cell>
          <cell r="M109">
            <v>8</v>
          </cell>
          <cell r="N109">
            <v>102.8</v>
          </cell>
          <cell r="O109">
            <v>107.5</v>
          </cell>
        </row>
        <row r="110">
          <cell r="A110">
            <v>9</v>
          </cell>
          <cell r="C110">
            <v>97.9</v>
          </cell>
          <cell r="E110">
            <v>98.196398341135406</v>
          </cell>
          <cell r="H110">
            <v>98.606442709716745</v>
          </cell>
          <cell r="I110">
            <v>103.5</v>
          </cell>
          <cell r="J110">
            <v>95.9</v>
          </cell>
          <cell r="K110">
            <v>94.9</v>
          </cell>
          <cell r="L110">
            <v>104.9</v>
          </cell>
          <cell r="M110">
            <v>9</v>
          </cell>
          <cell r="N110">
            <v>102.6</v>
          </cell>
          <cell r="O110">
            <v>107.2</v>
          </cell>
        </row>
        <row r="111">
          <cell r="A111">
            <v>10</v>
          </cell>
          <cell r="C111">
            <v>99.7</v>
          </cell>
          <cell r="E111">
            <v>100.08112289973522</v>
          </cell>
          <cell r="H111">
            <v>101.49545013616321</v>
          </cell>
          <cell r="I111">
            <v>104.8</v>
          </cell>
          <cell r="J111">
            <v>94.6</v>
          </cell>
          <cell r="K111">
            <v>89.8</v>
          </cell>
          <cell r="L111">
            <v>103.9</v>
          </cell>
          <cell r="M111">
            <v>10</v>
          </cell>
          <cell r="N111">
            <v>101.1</v>
          </cell>
          <cell r="O111">
            <v>107.3</v>
          </cell>
        </row>
        <row r="112">
          <cell r="A112">
            <v>11</v>
          </cell>
          <cell r="C112">
            <v>97.8</v>
          </cell>
          <cell r="E112">
            <v>98.2</v>
          </cell>
          <cell r="H112">
            <v>99</v>
          </cell>
          <cell r="I112">
            <v>99.3</v>
          </cell>
          <cell r="J112">
            <v>93.4</v>
          </cell>
          <cell r="K112">
            <v>90.3</v>
          </cell>
          <cell r="L112">
            <v>104.4</v>
          </cell>
          <cell r="M112">
            <v>11</v>
          </cell>
          <cell r="N112">
            <v>102.5</v>
          </cell>
          <cell r="O112">
            <v>106.6</v>
          </cell>
        </row>
        <row r="113">
          <cell r="A113">
            <v>12</v>
          </cell>
          <cell r="C113">
            <v>97</v>
          </cell>
          <cell r="E113">
            <v>96.1</v>
          </cell>
          <cell r="H113">
            <v>97</v>
          </cell>
          <cell r="I113">
            <v>103.4</v>
          </cell>
          <cell r="J113">
            <v>90.7</v>
          </cell>
          <cell r="K113">
            <v>86.9</v>
          </cell>
          <cell r="L113">
            <v>101.8</v>
          </cell>
          <cell r="M113">
            <v>12</v>
          </cell>
          <cell r="N113">
            <v>98.5</v>
          </cell>
          <cell r="O113">
            <v>105.3</v>
          </cell>
        </row>
      </sheetData>
      <sheetData sheetId="1">
        <row r="4">
          <cell r="A4" t="str">
            <v>H7 1</v>
          </cell>
          <cell r="B4">
            <v>98.4</v>
          </cell>
          <cell r="C4">
            <v>99.9</v>
          </cell>
          <cell r="E4">
            <v>96.7</v>
          </cell>
          <cell r="F4">
            <v>100.3</v>
          </cell>
        </row>
        <row r="5">
          <cell r="A5">
            <v>2</v>
          </cell>
          <cell r="B5">
            <v>99.4</v>
          </cell>
          <cell r="C5">
            <v>99.9</v>
          </cell>
          <cell r="E5">
            <v>97.8</v>
          </cell>
          <cell r="F5">
            <v>98.8</v>
          </cell>
        </row>
        <row r="6">
          <cell r="A6">
            <v>3</v>
          </cell>
          <cell r="B6">
            <v>101.1</v>
          </cell>
          <cell r="C6">
            <v>100.2</v>
          </cell>
          <cell r="E6">
            <v>101.2</v>
          </cell>
          <cell r="F6">
            <v>100.3</v>
          </cell>
        </row>
        <row r="7">
          <cell r="A7">
            <v>4</v>
          </cell>
          <cell r="B7">
            <v>99.1</v>
          </cell>
          <cell r="C7">
            <v>99.7</v>
          </cell>
          <cell r="E7">
            <v>97.4</v>
          </cell>
          <cell r="F7">
            <v>101.8</v>
          </cell>
        </row>
        <row r="8">
          <cell r="A8">
            <v>5</v>
          </cell>
          <cell r="B8">
            <v>100.1</v>
          </cell>
          <cell r="C8">
            <v>99.8</v>
          </cell>
          <cell r="E8">
            <v>98.7</v>
          </cell>
          <cell r="F8">
            <v>101.5</v>
          </cell>
        </row>
        <row r="9">
          <cell r="A9">
            <v>6</v>
          </cell>
          <cell r="B9">
            <v>100.6</v>
          </cell>
          <cell r="C9">
            <v>99.8</v>
          </cell>
          <cell r="E9">
            <v>98.8</v>
          </cell>
          <cell r="F9">
            <v>97.6</v>
          </cell>
        </row>
        <row r="10">
          <cell r="A10">
            <v>7</v>
          </cell>
          <cell r="B10">
            <v>98.9</v>
          </cell>
          <cell r="C10">
            <v>100</v>
          </cell>
          <cell r="E10">
            <v>98.2</v>
          </cell>
          <cell r="F10">
            <v>98.7</v>
          </cell>
        </row>
        <row r="11">
          <cell r="A11">
            <v>8</v>
          </cell>
          <cell r="B11">
            <v>100.8</v>
          </cell>
          <cell r="C11">
            <v>100.4</v>
          </cell>
          <cell r="E11">
            <v>99.8</v>
          </cell>
          <cell r="F11">
            <v>102.1</v>
          </cell>
        </row>
        <row r="12">
          <cell r="A12">
            <v>9</v>
          </cell>
          <cell r="B12">
            <v>100.1</v>
          </cell>
          <cell r="C12">
            <v>100.2</v>
          </cell>
          <cell r="E12">
            <v>100.8</v>
          </cell>
          <cell r="F12">
            <v>98.1</v>
          </cell>
        </row>
        <row r="13">
          <cell r="A13">
            <v>10</v>
          </cell>
          <cell r="B13">
            <v>99.2</v>
          </cell>
          <cell r="C13">
            <v>99.1</v>
          </cell>
          <cell r="E13">
            <v>102.1</v>
          </cell>
          <cell r="F13">
            <v>96.7</v>
          </cell>
        </row>
        <row r="14">
          <cell r="A14">
            <v>11</v>
          </cell>
          <cell r="B14">
            <v>101</v>
          </cell>
          <cell r="C14">
            <v>100.2</v>
          </cell>
          <cell r="E14">
            <v>103</v>
          </cell>
          <cell r="F14">
            <v>101.5</v>
          </cell>
        </row>
        <row r="15">
          <cell r="A15">
            <v>12</v>
          </cell>
          <cell r="B15">
            <v>100.5</v>
          </cell>
          <cell r="C15">
            <v>100.6</v>
          </cell>
          <cell r="E15">
            <v>104.4</v>
          </cell>
          <cell r="F15">
            <v>101.8</v>
          </cell>
        </row>
        <row r="16">
          <cell r="A16" t="str">
            <v>H8 1</v>
          </cell>
          <cell r="B16">
            <v>101.2</v>
          </cell>
          <cell r="C16">
            <v>101.1</v>
          </cell>
          <cell r="E16">
            <v>103.8</v>
          </cell>
          <cell r="F16">
            <v>104</v>
          </cell>
        </row>
        <row r="17">
          <cell r="A17">
            <v>2</v>
          </cell>
          <cell r="B17">
            <v>103.1</v>
          </cell>
          <cell r="C17">
            <v>103.2</v>
          </cell>
          <cell r="E17">
            <v>109.5</v>
          </cell>
          <cell r="F17">
            <v>107.9</v>
          </cell>
        </row>
        <row r="18">
          <cell r="A18">
            <v>3</v>
          </cell>
          <cell r="B18">
            <v>99.9</v>
          </cell>
          <cell r="C18">
            <v>101.2</v>
          </cell>
          <cell r="E18">
            <v>100.8</v>
          </cell>
          <cell r="F18">
            <v>107.6</v>
          </cell>
        </row>
        <row r="19">
          <cell r="A19">
            <v>4</v>
          </cell>
          <cell r="B19">
            <v>101</v>
          </cell>
          <cell r="C19">
            <v>100.8</v>
          </cell>
          <cell r="E19">
            <v>101.8</v>
          </cell>
          <cell r="F19">
            <v>104.8</v>
          </cell>
        </row>
        <row r="20">
          <cell r="A20">
            <v>5</v>
          </cell>
          <cell r="B20">
            <v>102</v>
          </cell>
          <cell r="C20">
            <v>100.6</v>
          </cell>
          <cell r="E20">
            <v>101.9</v>
          </cell>
          <cell r="F20">
            <v>108.2</v>
          </cell>
        </row>
        <row r="21">
          <cell r="A21">
            <v>6</v>
          </cell>
          <cell r="B21">
            <v>98.2</v>
          </cell>
          <cell r="C21">
            <v>100</v>
          </cell>
          <cell r="E21">
            <v>101.5</v>
          </cell>
          <cell r="F21">
            <v>110.7</v>
          </cell>
        </row>
        <row r="22">
          <cell r="A22">
            <v>7</v>
          </cell>
          <cell r="B22">
            <v>100.2</v>
          </cell>
          <cell r="C22">
            <v>99.3</v>
          </cell>
          <cell r="E22">
            <v>101.4</v>
          </cell>
          <cell r="F22">
            <v>107.1</v>
          </cell>
        </row>
        <row r="23">
          <cell r="A23">
            <v>8</v>
          </cell>
          <cell r="B23">
            <v>99.7</v>
          </cell>
          <cell r="C23">
            <v>99.6</v>
          </cell>
          <cell r="E23">
            <v>102.3</v>
          </cell>
          <cell r="F23">
            <v>105.6</v>
          </cell>
        </row>
        <row r="24">
          <cell r="A24">
            <v>9</v>
          </cell>
          <cell r="B24">
            <v>100.5</v>
          </cell>
          <cell r="C24">
            <v>100.3</v>
          </cell>
          <cell r="E24">
            <v>103.7</v>
          </cell>
          <cell r="F24">
            <v>108.2</v>
          </cell>
        </row>
        <row r="25">
          <cell r="A25">
            <v>10</v>
          </cell>
          <cell r="B25">
            <v>103.1</v>
          </cell>
          <cell r="C25">
            <v>100.8</v>
          </cell>
          <cell r="E25">
            <v>108.4</v>
          </cell>
          <cell r="F25">
            <v>106.4</v>
          </cell>
        </row>
        <row r="26">
          <cell r="A26">
            <v>11</v>
          </cell>
          <cell r="B26">
            <v>103.5</v>
          </cell>
          <cell r="C26">
            <v>102.4</v>
          </cell>
          <cell r="E26">
            <v>111.4</v>
          </cell>
          <cell r="F26">
            <v>104.5</v>
          </cell>
        </row>
        <row r="27">
          <cell r="A27">
            <v>12</v>
          </cell>
          <cell r="B27">
            <v>105</v>
          </cell>
          <cell r="C27">
            <v>101.3</v>
          </cell>
          <cell r="E27">
            <v>108.2</v>
          </cell>
          <cell r="F27">
            <v>106.2</v>
          </cell>
        </row>
        <row r="28">
          <cell r="A28" t="str">
            <v>H9 1</v>
          </cell>
          <cell r="B28">
            <v>107</v>
          </cell>
          <cell r="C28">
            <v>102.9</v>
          </cell>
          <cell r="E28">
            <v>111.3</v>
          </cell>
          <cell r="F28">
            <v>107.5</v>
          </cell>
        </row>
        <row r="29">
          <cell r="A29">
            <v>2</v>
          </cell>
          <cell r="B29">
            <v>105.2</v>
          </cell>
          <cell r="C29">
            <v>103.5</v>
          </cell>
          <cell r="E29">
            <v>112.4</v>
          </cell>
          <cell r="F29">
            <v>109.6</v>
          </cell>
        </row>
        <row r="30">
          <cell r="A30">
            <v>3</v>
          </cell>
          <cell r="B30">
            <v>106.2</v>
          </cell>
          <cell r="C30">
            <v>111.8</v>
          </cell>
          <cell r="E30">
            <v>117.5</v>
          </cell>
          <cell r="F30">
            <v>137.5</v>
          </cell>
        </row>
        <row r="31">
          <cell r="A31">
            <v>4</v>
          </cell>
          <cell r="B31">
            <v>101.6</v>
          </cell>
          <cell r="C31">
            <v>96.4</v>
          </cell>
          <cell r="E31">
            <v>91.1</v>
          </cell>
          <cell r="F31">
            <v>93.3</v>
          </cell>
        </row>
        <row r="32">
          <cell r="A32">
            <v>5</v>
          </cell>
          <cell r="B32">
            <v>104.6</v>
          </cell>
          <cell r="C32">
            <v>98.8</v>
          </cell>
          <cell r="E32">
            <v>91.9</v>
          </cell>
          <cell r="F32">
            <v>95.1</v>
          </cell>
        </row>
        <row r="33">
          <cell r="A33">
            <v>6</v>
          </cell>
          <cell r="B33">
            <v>104.3</v>
          </cell>
          <cell r="C33">
            <v>98</v>
          </cell>
          <cell r="E33">
            <v>95.6</v>
          </cell>
          <cell r="F33">
            <v>92.4</v>
          </cell>
        </row>
        <row r="34">
          <cell r="A34">
            <v>7</v>
          </cell>
          <cell r="B34">
            <v>104.4</v>
          </cell>
          <cell r="C34">
            <v>97.8</v>
          </cell>
          <cell r="E34">
            <v>95.8</v>
          </cell>
          <cell r="F34">
            <v>84.6</v>
          </cell>
        </row>
        <row r="35">
          <cell r="A35">
            <v>8</v>
          </cell>
          <cell r="B35">
            <v>103.6</v>
          </cell>
          <cell r="C35">
            <v>98.7</v>
          </cell>
          <cell r="E35">
            <v>93.7</v>
          </cell>
          <cell r="F35">
            <v>90.7</v>
          </cell>
        </row>
        <row r="36">
          <cell r="A36">
            <v>9</v>
          </cell>
          <cell r="B36">
            <v>104.2</v>
          </cell>
          <cell r="C36">
            <v>98.5</v>
          </cell>
          <cell r="E36">
            <v>96.7</v>
          </cell>
          <cell r="F36">
            <v>95.3</v>
          </cell>
        </row>
        <row r="37">
          <cell r="A37">
            <v>10</v>
          </cell>
          <cell r="B37">
            <v>104.5</v>
          </cell>
          <cell r="C37">
            <v>99.5</v>
          </cell>
          <cell r="E37">
            <v>95.4</v>
          </cell>
          <cell r="F37">
            <v>90.6</v>
          </cell>
        </row>
        <row r="38">
          <cell r="A38">
            <v>11</v>
          </cell>
          <cell r="B38">
            <v>101</v>
          </cell>
          <cell r="C38">
            <v>98.4</v>
          </cell>
          <cell r="E38">
            <v>94.1</v>
          </cell>
          <cell r="F38">
            <v>91.2</v>
          </cell>
        </row>
        <row r="39">
          <cell r="A39">
            <v>12</v>
          </cell>
          <cell r="B39">
            <v>102.5</v>
          </cell>
          <cell r="C39">
            <v>97.5</v>
          </cell>
          <cell r="E39">
            <v>91.3</v>
          </cell>
          <cell r="F39">
            <v>89</v>
          </cell>
        </row>
        <row r="40">
          <cell r="A40" t="str">
            <v>H10 1</v>
          </cell>
          <cell r="B40">
            <v>104.4</v>
          </cell>
          <cell r="C40">
            <v>99.9</v>
          </cell>
          <cell r="E40">
            <v>97.9</v>
          </cell>
          <cell r="F40">
            <v>93.5</v>
          </cell>
        </row>
        <row r="41">
          <cell r="A41">
            <v>2</v>
          </cell>
          <cell r="B41">
            <v>101.2</v>
          </cell>
          <cell r="C41">
            <v>96.5</v>
          </cell>
          <cell r="E41">
            <v>92.2</v>
          </cell>
          <cell r="F41">
            <v>94.2</v>
          </cell>
        </row>
        <row r="42">
          <cell r="A42">
            <v>3</v>
          </cell>
          <cell r="B42">
            <v>98.5</v>
          </cell>
          <cell r="C42">
            <v>96.6</v>
          </cell>
          <cell r="E42">
            <v>91.7</v>
          </cell>
          <cell r="F42">
            <v>95.9</v>
          </cell>
        </row>
        <row r="43">
          <cell r="A43">
            <v>4</v>
          </cell>
          <cell r="B43">
            <v>98</v>
          </cell>
          <cell r="C43">
            <v>95.9</v>
          </cell>
          <cell r="E43">
            <v>89.8</v>
          </cell>
          <cell r="F43">
            <v>92.2</v>
          </cell>
        </row>
        <row r="44">
          <cell r="A44">
            <v>5</v>
          </cell>
          <cell r="B44">
            <v>97.6</v>
          </cell>
          <cell r="C44">
            <v>96.8</v>
          </cell>
          <cell r="E44">
            <v>90.1</v>
          </cell>
          <cell r="F44">
            <v>95.4</v>
          </cell>
        </row>
        <row r="45">
          <cell r="A45">
            <v>6</v>
          </cell>
          <cell r="B45">
            <v>99.7</v>
          </cell>
          <cell r="C45">
            <v>94.3</v>
          </cell>
          <cell r="E45">
            <v>90.4</v>
          </cell>
          <cell r="F45">
            <v>85.1</v>
          </cell>
        </row>
        <row r="46">
          <cell r="A46">
            <v>7</v>
          </cell>
          <cell r="B46">
            <v>100.5</v>
          </cell>
          <cell r="C46">
            <v>94.1</v>
          </cell>
          <cell r="E46">
            <v>90.1</v>
          </cell>
          <cell r="F46">
            <v>81.5</v>
          </cell>
        </row>
        <row r="47">
          <cell r="A47">
            <v>8</v>
          </cell>
          <cell r="B47">
            <v>96.9</v>
          </cell>
          <cell r="C47">
            <v>94.6</v>
          </cell>
          <cell r="E47">
            <v>88.8</v>
          </cell>
          <cell r="F47">
            <v>87.2</v>
          </cell>
        </row>
        <row r="48">
          <cell r="A48">
            <v>9</v>
          </cell>
          <cell r="B48">
            <v>95.9</v>
          </cell>
          <cell r="C48">
            <v>94.8</v>
          </cell>
          <cell r="E48">
            <v>90.5</v>
          </cell>
          <cell r="F48">
            <v>86.3</v>
          </cell>
        </row>
        <row r="49">
          <cell r="A49">
            <v>10</v>
          </cell>
          <cell r="B49">
            <v>97.1</v>
          </cell>
          <cell r="C49">
            <v>94.1</v>
          </cell>
          <cell r="E49">
            <v>90</v>
          </cell>
          <cell r="F49">
            <v>86.5</v>
          </cell>
        </row>
      </sheetData>
      <sheetData sheetId="2">
        <row r="3">
          <cell r="B3">
            <v>98</v>
          </cell>
          <cell r="C3">
            <v>98.7</v>
          </cell>
          <cell r="D3">
            <v>97.4</v>
          </cell>
        </row>
        <row r="4">
          <cell r="B4">
            <v>99.4</v>
          </cell>
          <cell r="C4">
            <v>99.7</v>
          </cell>
          <cell r="D4">
            <v>98.9</v>
          </cell>
        </row>
        <row r="5">
          <cell r="B5">
            <v>98.8</v>
          </cell>
          <cell r="C5">
            <v>99.5</v>
          </cell>
          <cell r="D5">
            <v>98.1</v>
          </cell>
        </row>
        <row r="6">
          <cell r="B6">
            <v>100.5</v>
          </cell>
          <cell r="C6">
            <v>100.4</v>
          </cell>
          <cell r="D6">
            <v>100.4</v>
          </cell>
        </row>
        <row r="7">
          <cell r="B7">
            <v>100.3</v>
          </cell>
          <cell r="C7">
            <v>100.5</v>
          </cell>
          <cell r="D7">
            <v>99.7</v>
          </cell>
        </row>
        <row r="8">
          <cell r="B8">
            <v>100</v>
          </cell>
          <cell r="C8">
            <v>100.2</v>
          </cell>
          <cell r="D8">
            <v>99.4</v>
          </cell>
        </row>
        <row r="9">
          <cell r="B9">
            <v>101.1</v>
          </cell>
          <cell r="C9">
            <v>100.8</v>
          </cell>
          <cell r="D9">
            <v>101.9</v>
          </cell>
        </row>
        <row r="10">
          <cell r="B10">
            <v>100.9</v>
          </cell>
          <cell r="C10">
            <v>100.3</v>
          </cell>
          <cell r="D10">
            <v>101.1</v>
          </cell>
        </row>
        <row r="11">
          <cell r="B11">
            <v>100.8</v>
          </cell>
          <cell r="C11">
            <v>100.6</v>
          </cell>
          <cell r="D11">
            <v>101.1</v>
          </cell>
        </row>
        <row r="12">
          <cell r="B12">
            <v>98.4</v>
          </cell>
          <cell r="C12">
            <v>98.3</v>
          </cell>
          <cell r="D12">
            <v>99.8</v>
          </cell>
        </row>
        <row r="13">
          <cell r="B13">
            <v>100.7</v>
          </cell>
          <cell r="C13">
            <v>100.5</v>
          </cell>
          <cell r="D13">
            <v>101.1</v>
          </cell>
        </row>
        <row r="14">
          <cell r="B14">
            <v>100.7</v>
          </cell>
          <cell r="C14">
            <v>100.2</v>
          </cell>
          <cell r="D14">
            <v>101.4</v>
          </cell>
        </row>
        <row r="15">
          <cell r="B15">
            <v>102.8</v>
          </cell>
          <cell r="C15">
            <v>102.6</v>
          </cell>
          <cell r="D15">
            <v>103.1</v>
          </cell>
        </row>
        <row r="16">
          <cell r="B16">
            <v>103.3</v>
          </cell>
          <cell r="C16">
            <v>103.7</v>
          </cell>
          <cell r="D16">
            <v>103.1</v>
          </cell>
        </row>
        <row r="17">
          <cell r="B17">
            <v>104</v>
          </cell>
          <cell r="C17">
            <v>103.6</v>
          </cell>
          <cell r="D17">
            <v>104.3</v>
          </cell>
        </row>
        <row r="18">
          <cell r="B18">
            <v>102.6</v>
          </cell>
          <cell r="C18">
            <v>102.1</v>
          </cell>
          <cell r="D18">
            <v>102.9</v>
          </cell>
        </row>
        <row r="19">
          <cell r="B19">
            <v>102.8</v>
          </cell>
          <cell r="C19">
            <v>101.8</v>
          </cell>
          <cell r="D19">
            <v>103.1</v>
          </cell>
        </row>
        <row r="20">
          <cell r="B20">
            <v>104.8</v>
          </cell>
          <cell r="C20">
            <v>102.8</v>
          </cell>
          <cell r="D20">
            <v>105.9</v>
          </cell>
        </row>
        <row r="21">
          <cell r="B21">
            <v>100.3</v>
          </cell>
          <cell r="C21">
            <v>98.6</v>
          </cell>
          <cell r="D21">
            <v>101.9</v>
          </cell>
        </row>
        <row r="22">
          <cell r="B22">
            <v>102.5</v>
          </cell>
          <cell r="C22">
            <v>101.4</v>
          </cell>
          <cell r="D22">
            <v>103.3</v>
          </cell>
        </row>
        <row r="23">
          <cell r="B23">
            <v>103.3</v>
          </cell>
          <cell r="C23">
            <v>102.6</v>
          </cell>
          <cell r="D23">
            <v>104.3</v>
          </cell>
        </row>
        <row r="24">
          <cell r="B24">
            <v>102.6</v>
          </cell>
          <cell r="C24">
            <v>101.6</v>
          </cell>
          <cell r="D24">
            <v>104.1</v>
          </cell>
        </row>
        <row r="25">
          <cell r="B25">
            <v>103.3</v>
          </cell>
          <cell r="C25">
            <v>102.9</v>
          </cell>
          <cell r="D25">
            <v>104.1</v>
          </cell>
        </row>
        <row r="26">
          <cell r="B26">
            <v>102.6</v>
          </cell>
          <cell r="C26">
            <v>101.4</v>
          </cell>
          <cell r="D26">
            <v>104</v>
          </cell>
        </row>
        <row r="27">
          <cell r="B27">
            <v>105.8</v>
          </cell>
          <cell r="C27">
            <v>104.5</v>
          </cell>
          <cell r="D27">
            <v>107.1</v>
          </cell>
        </row>
        <row r="28">
          <cell r="B28">
            <v>105</v>
          </cell>
          <cell r="C28">
            <v>105.2</v>
          </cell>
          <cell r="D28">
            <v>105.1</v>
          </cell>
        </row>
        <row r="29">
          <cell r="B29">
            <v>122.3</v>
          </cell>
          <cell r="C29">
            <v>127.2</v>
          </cell>
          <cell r="D29">
            <v>117.3</v>
          </cell>
        </row>
        <row r="30">
          <cell r="B30">
            <v>97.6</v>
          </cell>
          <cell r="C30">
            <v>90.7</v>
          </cell>
          <cell r="D30">
            <v>103.7</v>
          </cell>
        </row>
        <row r="31">
          <cell r="B31">
            <v>102.9</v>
          </cell>
          <cell r="C31">
            <v>100</v>
          </cell>
          <cell r="D31">
            <v>105</v>
          </cell>
        </row>
        <row r="32">
          <cell r="B32">
            <v>103.8</v>
          </cell>
          <cell r="C32">
            <v>100.6</v>
          </cell>
          <cell r="D32">
            <v>106</v>
          </cell>
        </row>
        <row r="33">
          <cell r="B33">
            <v>101.3</v>
          </cell>
          <cell r="C33">
            <v>98.1</v>
          </cell>
          <cell r="D33">
            <v>104.8</v>
          </cell>
        </row>
        <row r="34">
          <cell r="B34">
            <v>105.6</v>
          </cell>
          <cell r="C34">
            <v>102.8</v>
          </cell>
          <cell r="D34">
            <v>107.5</v>
          </cell>
        </row>
        <row r="35">
          <cell r="B35">
            <v>104.9</v>
          </cell>
          <cell r="C35">
            <v>102.6</v>
          </cell>
          <cell r="D35">
            <v>107.2</v>
          </cell>
        </row>
        <row r="36">
          <cell r="B36">
            <v>103.9</v>
          </cell>
          <cell r="C36">
            <v>101.1</v>
          </cell>
          <cell r="D36">
            <v>107.3</v>
          </cell>
        </row>
        <row r="37">
          <cell r="B37">
            <v>104.4</v>
          </cell>
          <cell r="C37">
            <v>102.5</v>
          </cell>
          <cell r="D37">
            <v>106.6</v>
          </cell>
        </row>
        <row r="38">
          <cell r="B38">
            <v>101.7</v>
          </cell>
          <cell r="C38">
            <v>98.4</v>
          </cell>
          <cell r="D38">
            <v>105.2</v>
          </cell>
        </row>
        <row r="39">
          <cell r="B39">
            <v>106.6</v>
          </cell>
          <cell r="C39">
            <v>103.9</v>
          </cell>
          <cell r="D39">
            <v>109</v>
          </cell>
        </row>
        <row r="40">
          <cell r="B40">
            <v>102.7</v>
          </cell>
          <cell r="C40">
            <v>100.5</v>
          </cell>
          <cell r="D40">
            <v>104.8</v>
          </cell>
        </row>
        <row r="41">
          <cell r="C41">
            <v>105.1</v>
          </cell>
          <cell r="D41">
            <v>110.7</v>
          </cell>
        </row>
      </sheetData>
      <sheetData sheetId="3">
        <row r="3">
          <cell r="B3">
            <v>98.7</v>
          </cell>
          <cell r="C3">
            <v>97.4</v>
          </cell>
        </row>
        <row r="4">
          <cell r="B4">
            <v>99.7</v>
          </cell>
          <cell r="C4">
            <v>98.9</v>
          </cell>
        </row>
        <row r="5">
          <cell r="B5">
            <v>99.5</v>
          </cell>
          <cell r="C5">
            <v>98.1</v>
          </cell>
        </row>
        <row r="6">
          <cell r="B6">
            <v>100.4</v>
          </cell>
          <cell r="C6">
            <v>100.4</v>
          </cell>
        </row>
        <row r="7">
          <cell r="B7">
            <v>100.5</v>
          </cell>
          <cell r="C7">
            <v>99.7</v>
          </cell>
        </row>
        <row r="8">
          <cell r="B8">
            <v>100.2</v>
          </cell>
          <cell r="C8">
            <v>99.4</v>
          </cell>
        </row>
        <row r="9">
          <cell r="B9">
            <v>100.8</v>
          </cell>
          <cell r="C9">
            <v>101.9</v>
          </cell>
        </row>
        <row r="10">
          <cell r="B10">
            <v>100.3</v>
          </cell>
          <cell r="C10">
            <v>101.1</v>
          </cell>
        </row>
        <row r="11">
          <cell r="B11">
            <v>100.6</v>
          </cell>
          <cell r="C11">
            <v>101.1</v>
          </cell>
        </row>
        <row r="12">
          <cell r="B12">
            <v>98.3</v>
          </cell>
          <cell r="C12">
            <v>99.8</v>
          </cell>
        </row>
        <row r="13">
          <cell r="B13">
            <v>100.5</v>
          </cell>
          <cell r="C13">
            <v>101.1</v>
          </cell>
        </row>
        <row r="14">
          <cell r="B14">
            <v>100.2</v>
          </cell>
          <cell r="C14">
            <v>101.4</v>
          </cell>
        </row>
        <row r="15">
          <cell r="B15">
            <v>102.6</v>
          </cell>
          <cell r="C15">
            <v>103.1</v>
          </cell>
        </row>
        <row r="16">
          <cell r="B16">
            <v>103.7</v>
          </cell>
          <cell r="C16">
            <v>103.1</v>
          </cell>
        </row>
        <row r="17">
          <cell r="B17">
            <v>103.6</v>
          </cell>
          <cell r="C17">
            <v>104.3</v>
          </cell>
        </row>
        <row r="18">
          <cell r="B18">
            <v>102.1</v>
          </cell>
          <cell r="C18">
            <v>102.9</v>
          </cell>
        </row>
        <row r="19">
          <cell r="B19">
            <v>101.8</v>
          </cell>
          <cell r="C19">
            <v>103.1</v>
          </cell>
        </row>
        <row r="20">
          <cell r="B20">
            <v>102.8</v>
          </cell>
          <cell r="C20">
            <v>105.9</v>
          </cell>
        </row>
        <row r="21">
          <cell r="B21">
            <v>98.6</v>
          </cell>
          <cell r="C21">
            <v>101.9</v>
          </cell>
        </row>
        <row r="22">
          <cell r="B22">
            <v>101.4</v>
          </cell>
          <cell r="C22">
            <v>103.3</v>
          </cell>
        </row>
        <row r="23">
          <cell r="B23">
            <v>102.6</v>
          </cell>
          <cell r="C23">
            <v>104.3</v>
          </cell>
        </row>
        <row r="24">
          <cell r="B24">
            <v>101.6</v>
          </cell>
          <cell r="C24">
            <v>104.1</v>
          </cell>
        </row>
        <row r="25">
          <cell r="B25">
            <v>102.9</v>
          </cell>
          <cell r="C25">
            <v>104.1</v>
          </cell>
        </row>
        <row r="26">
          <cell r="B26">
            <v>101.4</v>
          </cell>
          <cell r="C26">
            <v>104</v>
          </cell>
        </row>
        <row r="27">
          <cell r="B27">
            <v>104.4</v>
          </cell>
          <cell r="C27">
            <v>106.6</v>
          </cell>
        </row>
        <row r="28">
          <cell r="B28">
            <v>104.3</v>
          </cell>
          <cell r="C28">
            <v>105.1</v>
          </cell>
        </row>
        <row r="29">
          <cell r="B29">
            <v>123.4</v>
          </cell>
          <cell r="C29">
            <v>115.8</v>
          </cell>
        </row>
        <row r="30">
          <cell r="B30">
            <v>90.5</v>
          </cell>
          <cell r="C30">
            <v>103.4</v>
          </cell>
        </row>
        <row r="31">
          <cell r="B31">
            <v>99.2</v>
          </cell>
          <cell r="C31">
            <v>105</v>
          </cell>
        </row>
        <row r="32">
          <cell r="B32">
            <v>100.6</v>
          </cell>
          <cell r="C32">
            <v>106.2</v>
          </cell>
        </row>
        <row r="33">
          <cell r="B33">
            <v>99.3</v>
          </cell>
          <cell r="C33">
            <v>105.3</v>
          </cell>
        </row>
        <row r="34">
          <cell r="B34">
            <v>102.4</v>
          </cell>
          <cell r="C34">
            <v>107.4</v>
          </cell>
        </row>
        <row r="35">
          <cell r="B35">
            <v>102.7</v>
          </cell>
          <cell r="C35">
            <v>107.2</v>
          </cell>
        </row>
        <row r="36">
          <cell r="B36">
            <v>101.6</v>
          </cell>
          <cell r="C36">
            <v>107.3</v>
          </cell>
        </row>
        <row r="37">
          <cell r="B37">
            <v>103</v>
          </cell>
          <cell r="C37">
            <v>107.2</v>
          </cell>
        </row>
        <row r="38">
          <cell r="B38">
            <v>100.1</v>
          </cell>
          <cell r="C38">
            <v>105.9</v>
          </cell>
        </row>
        <row r="39">
          <cell r="B39">
            <v>103.8</v>
          </cell>
          <cell r="C39">
            <v>108.5</v>
          </cell>
        </row>
        <row r="40">
          <cell r="B40">
            <v>99.6</v>
          </cell>
          <cell r="C40">
            <v>104.8</v>
          </cell>
        </row>
        <row r="41">
          <cell r="B41">
            <v>101.9</v>
          </cell>
          <cell r="C41">
            <v>109.3</v>
          </cell>
        </row>
        <row r="42">
          <cell r="B42">
            <v>99.3</v>
          </cell>
          <cell r="C42">
            <v>110.4</v>
          </cell>
        </row>
        <row r="43">
          <cell r="B43">
            <v>99.7</v>
          </cell>
          <cell r="C43">
            <v>110.9</v>
          </cell>
        </row>
        <row r="44">
          <cell r="B44">
            <v>96.4</v>
          </cell>
          <cell r="C44">
            <v>107.9</v>
          </cell>
        </row>
        <row r="45">
          <cell r="B45">
            <v>96.2</v>
          </cell>
          <cell r="C45">
            <v>107.8</v>
          </cell>
        </row>
        <row r="46">
          <cell r="B46">
            <v>99.2</v>
          </cell>
          <cell r="C46">
            <v>108.4</v>
          </cell>
        </row>
        <row r="47">
          <cell r="B47">
            <v>97.6</v>
          </cell>
          <cell r="C47">
            <v>109.4</v>
          </cell>
        </row>
        <row r="48">
          <cell r="B48">
            <v>96.6</v>
          </cell>
          <cell r="C48">
            <v>109.4</v>
          </cell>
        </row>
      </sheetData>
      <sheetData sheetId="4">
        <row r="3">
          <cell r="F3">
            <v>87.937674571454934</v>
          </cell>
          <cell r="G3">
            <v>80.553700255787732</v>
          </cell>
        </row>
        <row r="4">
          <cell r="F4">
            <v>90.621082899659896</v>
          </cell>
          <cell r="G4">
            <v>81.280133328190388</v>
          </cell>
          <cell r="S4" t="str">
            <v>79上期</v>
          </cell>
          <cell r="V4">
            <v>54.597635580384363</v>
          </cell>
          <cell r="W4">
            <v>50.348016616324642</v>
          </cell>
        </row>
        <row r="5">
          <cell r="F5">
            <v>90.174309805059465</v>
          </cell>
          <cell r="G5">
            <v>82.105285311533819</v>
          </cell>
          <cell r="S5" t="str">
            <v>　下期</v>
          </cell>
          <cell r="V5">
            <v>63.45299683301532</v>
          </cell>
          <cell r="W5">
            <v>58.940951222378125</v>
          </cell>
        </row>
        <row r="6">
          <cell r="F6">
            <v>92.321124185691787</v>
          </cell>
          <cell r="G6">
            <v>83.072702261902151</v>
          </cell>
          <cell r="S6" t="str">
            <v>80上期</v>
          </cell>
          <cell r="V6">
            <v>69.392371697779183</v>
          </cell>
          <cell r="W6">
            <v>58.628531141784798</v>
          </cell>
        </row>
        <row r="7">
          <cell r="F7">
            <v>97.186268423535381</v>
          </cell>
          <cell r="G7">
            <v>86.141005620920609</v>
          </cell>
          <cell r="S7" t="str">
            <v>　下期</v>
          </cell>
          <cell r="V7">
            <v>72.020772272163981</v>
          </cell>
          <cell r="W7">
            <v>63.346627314638816</v>
          </cell>
        </row>
        <row r="8">
          <cell r="F8">
            <v>94.650544581479096</v>
          </cell>
          <cell r="G8">
            <v>85.322498469081637</v>
          </cell>
          <cell r="S8" t="str">
            <v>81上期</v>
          </cell>
          <cell r="V8">
            <v>71.202470641461929</v>
          </cell>
          <cell r="W8">
            <v>61.141715683902767</v>
          </cell>
        </row>
        <row r="9">
          <cell r="F9">
            <v>97.842084901135209</v>
          </cell>
          <cell r="G9">
            <v>88.418391962142067</v>
          </cell>
          <cell r="S9" t="str">
            <v>　下期</v>
          </cell>
          <cell r="V9">
            <v>79.211991266203754</v>
          </cell>
          <cell r="W9">
            <v>67.19796512230694</v>
          </cell>
        </row>
        <row r="10">
          <cell r="F10">
            <v>100.00691698035462</v>
          </cell>
          <cell r="G10">
            <v>91.664707461985671</v>
          </cell>
          <cell r="S10" t="str">
            <v>82上期</v>
          </cell>
          <cell r="V10">
            <v>78.49676416783052</v>
          </cell>
          <cell r="W10">
            <v>63.211153120399231</v>
          </cell>
        </row>
        <row r="11">
          <cell r="F11">
            <v>101.98303352695548</v>
          </cell>
          <cell r="G11">
            <v>92.94200817004787</v>
          </cell>
          <cell r="S11" t="str">
            <v>　下期</v>
          </cell>
          <cell r="V11">
            <v>83.632000314731386</v>
          </cell>
          <cell r="W11">
            <v>68.69509320762802</v>
          </cell>
        </row>
        <row r="12">
          <cell r="F12">
            <v>107.25440179603294</v>
          </cell>
          <cell r="G12">
            <v>94.168388701094074</v>
          </cell>
          <cell r="S12" t="str">
            <v>83上期</v>
          </cell>
          <cell r="V12">
            <v>78.380706965399213</v>
          </cell>
          <cell r="W12">
            <v>65.138204413970442</v>
          </cell>
        </row>
        <row r="13">
          <cell r="F13">
            <v>108.21568383009119</v>
          </cell>
          <cell r="G13">
            <v>95.562759790887611</v>
          </cell>
          <cell r="S13" t="str">
            <v>　下期</v>
          </cell>
          <cell r="V13">
            <v>82.325471605326825</v>
          </cell>
          <cell r="W13">
            <v>71.126716755254805</v>
          </cell>
        </row>
        <row r="14">
          <cell r="F14">
            <v>111.86696218246178</v>
          </cell>
          <cell r="G14">
            <v>98.360115209494566</v>
          </cell>
          <cell r="S14" t="str">
            <v>84上期</v>
          </cell>
          <cell r="V14">
            <v>80.055471408619709</v>
          </cell>
          <cell r="W14">
            <v>67.004430559107533</v>
          </cell>
        </row>
        <row r="15">
          <cell r="F15">
            <v>110.9312575652047</v>
          </cell>
          <cell r="G15">
            <v>98.836655698649636</v>
          </cell>
          <cell r="S15" t="str">
            <v>　下期</v>
          </cell>
          <cell r="V15">
            <v>85.771386981922618</v>
          </cell>
          <cell r="W15">
            <v>72.498047374496295</v>
          </cell>
        </row>
        <row r="16">
          <cell r="F16">
            <v>111.75090380559473</v>
          </cell>
          <cell r="G16">
            <v>100.50751137220205</v>
          </cell>
          <cell r="S16" t="str">
            <v>85上期</v>
          </cell>
          <cell r="V16">
            <v>82.997816550937316</v>
          </cell>
          <cell r="W16">
            <v>68.744859238165006</v>
          </cell>
        </row>
        <row r="17">
          <cell r="F17">
            <v>111.16910295806584</v>
          </cell>
          <cell r="G17">
            <v>100.93287219785559</v>
          </cell>
          <cell r="S17" t="str">
            <v>　下期</v>
          </cell>
          <cell r="V17">
            <v>88.322284949938037</v>
          </cell>
          <cell r="W17">
            <v>75.781223000200441</v>
          </cell>
        </row>
        <row r="18">
          <cell r="F18">
            <v>111.78854007860511</v>
          </cell>
          <cell r="G18">
            <v>102.33817054052452</v>
          </cell>
          <cell r="S18" t="str">
            <v>86上期</v>
          </cell>
          <cell r="V18">
            <v>80.209296378621872</v>
          </cell>
          <cell r="W18">
            <v>70.977418663643846</v>
          </cell>
        </row>
        <row r="19">
          <cell r="F19">
            <v>108.70511384546234</v>
          </cell>
          <cell r="G19">
            <v>101.36638695700259</v>
          </cell>
          <cell r="S19" t="str">
            <v>　下期</v>
          </cell>
          <cell r="V19">
            <v>83.052894545311489</v>
          </cell>
          <cell r="W19">
            <v>76.425416617707029</v>
          </cell>
        </row>
        <row r="20">
          <cell r="F20">
            <v>108.2868501681285</v>
          </cell>
          <cell r="G20">
            <v>101.8996143228043</v>
          </cell>
          <cell r="S20" t="str">
            <v>87上期</v>
          </cell>
          <cell r="V20">
            <v>79.19232055392726</v>
          </cell>
          <cell r="W20">
            <v>73.84311258873214</v>
          </cell>
        </row>
        <row r="21">
          <cell r="F21">
            <v>105.71597388494276</v>
          </cell>
          <cell r="G21">
            <v>100.69587520578011</v>
          </cell>
          <cell r="S21" t="str">
            <v>　下期</v>
          </cell>
          <cell r="V21">
            <v>88.262092570371976</v>
          </cell>
          <cell r="W21">
            <v>81.334282574286163</v>
          </cell>
        </row>
        <row r="22">
          <cell r="F22">
            <v>103.80944744392401</v>
          </cell>
          <cell r="G22">
            <v>100.21392605439368</v>
          </cell>
          <cell r="S22" t="str">
            <v>88上期</v>
          </cell>
          <cell r="V22">
            <v>86.191553396148478</v>
          </cell>
          <cell r="W22">
            <v>78.199022650455845</v>
          </cell>
        </row>
        <row r="23">
          <cell r="F23">
            <v>102.9</v>
          </cell>
          <cell r="G23">
            <v>99.4</v>
          </cell>
          <cell r="S23" t="str">
            <v>　下期</v>
          </cell>
          <cell r="V23">
            <v>94.35371874815587</v>
          </cell>
          <cell r="W23">
            <v>85.41094990910787</v>
          </cell>
        </row>
        <row r="24">
          <cell r="F24">
            <v>101</v>
          </cell>
          <cell r="G24">
            <v>99.3</v>
          </cell>
          <cell r="S24" t="str">
            <v>89上期</v>
          </cell>
          <cell r="V24">
            <v>93.836379015284137</v>
          </cell>
          <cell r="W24">
            <v>83.194979160474716</v>
          </cell>
          <cell r="X24">
            <v>97.444184353915446</v>
          </cell>
          <cell r="Y24">
            <v>87.996018717557035</v>
          </cell>
        </row>
        <row r="25">
          <cell r="F25">
            <v>100</v>
          </cell>
          <cell r="G25">
            <v>98.6</v>
          </cell>
          <cell r="S25" t="str">
            <v>　下期</v>
          </cell>
          <cell r="V25">
            <v>101.05198969254675</v>
          </cell>
          <cell r="W25">
            <v>92.797058274639369</v>
          </cell>
          <cell r="X25">
            <v>101.66040482325863</v>
          </cell>
          <cell r="Y25">
            <v>91.825238289430942</v>
          </cell>
        </row>
        <row r="26">
          <cell r="F26">
            <v>98.7</v>
          </cell>
          <cell r="G26">
            <v>99</v>
          </cell>
          <cell r="S26" t="str">
            <v>90上期</v>
          </cell>
          <cell r="V26">
            <v>102.26881995397052</v>
          </cell>
          <cell r="W26">
            <v>90.853418304222515</v>
          </cell>
          <cell r="X26">
            <v>107.33166787969391</v>
          </cell>
          <cell r="Y26">
            <v>95.347567339660074</v>
          </cell>
        </row>
        <row r="27">
          <cell r="F27">
            <v>98.9</v>
          </cell>
          <cell r="G27">
            <v>99.4</v>
          </cell>
          <cell r="S27" t="str">
            <v>　下期</v>
          </cell>
          <cell r="V27">
            <v>112.3945158054173</v>
          </cell>
          <cell r="W27">
            <v>99.841716375097633</v>
          </cell>
          <cell r="X27">
            <v>110.70873576332198</v>
          </cell>
          <cell r="Y27">
            <v>98.352191433330802</v>
          </cell>
        </row>
        <row r="28">
          <cell r="F28">
            <v>98.5</v>
          </cell>
          <cell r="G28">
            <v>99.4</v>
          </cell>
          <cell r="S28" t="str">
            <v>91上期</v>
          </cell>
          <cell r="V28">
            <v>109.02295572122667</v>
          </cell>
          <cell r="W28">
            <v>96.862666491563971</v>
          </cell>
          <cell r="X28">
            <v>111.40920982748786</v>
          </cell>
          <cell r="Y28">
            <v>100.71331310436352</v>
          </cell>
        </row>
        <row r="29">
          <cell r="F29">
            <v>99.5</v>
          </cell>
          <cell r="G29">
            <v>101.1</v>
          </cell>
          <cell r="S29" t="str">
            <v>　下期</v>
          </cell>
          <cell r="V29">
            <v>113.79546393374905</v>
          </cell>
          <cell r="W29">
            <v>104.56395971716306</v>
          </cell>
          <cell r="X29">
            <v>110.06550347188073</v>
          </cell>
          <cell r="Y29">
            <v>101.66923560759486</v>
          </cell>
        </row>
        <row r="30">
          <cell r="F30">
            <v>100</v>
          </cell>
          <cell r="G30">
            <v>100.5</v>
          </cell>
          <cell r="S30" t="str">
            <v>92上期</v>
          </cell>
          <cell r="V30">
            <v>106.3355430100124</v>
          </cell>
          <cell r="W30">
            <v>98.774511498026641</v>
          </cell>
          <cell r="X30">
            <v>106.58850836988807</v>
          </cell>
          <cell r="Y30">
            <v>101.03264513364252</v>
          </cell>
        </row>
        <row r="31">
          <cell r="F31">
            <v>99.6</v>
          </cell>
          <cell r="G31">
            <v>100</v>
          </cell>
          <cell r="S31" t="str">
            <v>　下期</v>
          </cell>
          <cell r="V31">
            <v>106.84147372976376</v>
          </cell>
          <cell r="W31">
            <v>103.29077876925841</v>
          </cell>
          <cell r="X31">
            <v>103.46893010995927</v>
          </cell>
          <cell r="Y31">
            <v>99.988940882102895</v>
          </cell>
        </row>
        <row r="32">
          <cell r="F32">
            <v>99.9</v>
          </cell>
          <cell r="G32">
            <v>99.8</v>
          </cell>
          <cell r="S32" t="str">
            <v>93上期</v>
          </cell>
          <cell r="V32">
            <v>100.0963864901548</v>
          </cell>
          <cell r="W32">
            <v>96.687102994947367</v>
          </cell>
          <cell r="X32">
            <v>100.64637960540551</v>
          </cell>
          <cell r="Y32">
            <v>99.10490264520277</v>
          </cell>
        </row>
        <row r="33">
          <cell r="F33">
            <v>99.9</v>
          </cell>
          <cell r="G33">
            <v>100</v>
          </cell>
          <cell r="S33" t="str">
            <v>　下期</v>
          </cell>
          <cell r="V33">
            <v>101.19637272065623</v>
          </cell>
          <cell r="W33">
            <v>101.52270229545817</v>
          </cell>
          <cell r="X33">
            <v>99.094163699667575</v>
          </cell>
          <cell r="Y33">
            <v>99.065504537694324</v>
          </cell>
        </row>
        <row r="34">
          <cell r="F34">
            <v>100.2</v>
          </cell>
          <cell r="G34">
            <v>101.8</v>
          </cell>
          <cell r="S34" t="str">
            <v>94上期</v>
          </cell>
          <cell r="V34">
            <v>96.991954678678923</v>
          </cell>
          <cell r="W34">
            <v>96.608306779930459</v>
          </cell>
          <cell r="X34">
            <v>99.253103054861612</v>
          </cell>
          <cell r="Y34">
            <v>100.10160564567968</v>
          </cell>
        </row>
        <row r="35">
          <cell r="F35">
            <v>101.4</v>
          </cell>
          <cell r="G35">
            <v>101.8</v>
          </cell>
          <cell r="S35" t="str">
            <v>　下期</v>
          </cell>
          <cell r="V35">
            <v>101.51425143104431</v>
          </cell>
          <cell r="W35">
            <v>103.59490451142889</v>
          </cell>
          <cell r="X35">
            <v>99.859551114345848</v>
          </cell>
          <cell r="Y35">
            <v>100.35458296757605</v>
          </cell>
        </row>
        <row r="36">
          <cell r="F36">
            <v>100.4</v>
          </cell>
          <cell r="G36">
            <v>100.5</v>
          </cell>
          <cell r="S36" t="str">
            <v>95上期</v>
          </cell>
          <cell r="V36">
            <v>98.204850797647381</v>
          </cell>
          <cell r="W36">
            <v>97.114261423723192</v>
          </cell>
          <cell r="X36">
            <v>99.999803292877232</v>
          </cell>
          <cell r="Y36">
            <v>100.00069119486858</v>
          </cell>
        </row>
        <row r="37">
          <cell r="F37">
            <v>100.1</v>
          </cell>
          <cell r="G37">
            <v>99.7</v>
          </cell>
          <cell r="S37" t="str">
            <v>　下期</v>
          </cell>
          <cell r="V37">
            <v>101.79475578810708</v>
          </cell>
          <cell r="W37">
            <v>102.88712096601395</v>
          </cell>
          <cell r="X37">
            <v>100.45675393906014</v>
          </cell>
          <cell r="Y37">
            <v>100.59995714591815</v>
          </cell>
        </row>
        <row r="38">
          <cell r="F38">
            <v>103.9</v>
          </cell>
          <cell r="G38">
            <v>101.5</v>
          </cell>
          <cell r="S38" t="str">
            <v>96上期</v>
          </cell>
          <cell r="V38">
            <v>99.118752090013189</v>
          </cell>
          <cell r="W38">
            <v>98.312793325822341</v>
          </cell>
          <cell r="X38">
            <v>101.42219249759034</v>
          </cell>
          <cell r="Y38">
            <v>100.8598464165002</v>
          </cell>
        </row>
        <row r="39">
          <cell r="F39">
            <v>108</v>
          </cell>
          <cell r="G39">
            <v>107.1</v>
          </cell>
          <cell r="S39" t="str">
            <v>　下期</v>
          </cell>
          <cell r="V39">
            <v>103.7256329051675</v>
          </cell>
          <cell r="W39">
            <v>103.40689950717805</v>
          </cell>
          <cell r="X39">
            <v>103.77225249326278</v>
          </cell>
          <cell r="Y39">
            <v>101.52754065953815</v>
          </cell>
        </row>
        <row r="40">
          <cell r="F40">
            <v>102.9</v>
          </cell>
          <cell r="G40">
            <v>97.7</v>
          </cell>
          <cell r="S40" t="str">
            <v>97上期</v>
          </cell>
          <cell r="V40">
            <v>103.81887208135807</v>
          </cell>
          <cell r="W40">
            <v>99.648181811898226</v>
          </cell>
          <cell r="X40">
            <v>104.15012687609419</v>
          </cell>
          <cell r="Y40">
            <v>100.13823897371385</v>
          </cell>
        </row>
        <row r="41">
          <cell r="F41">
            <v>103</v>
          </cell>
          <cell r="G41">
            <v>98</v>
          </cell>
          <cell r="S41" t="str">
            <v>　下期</v>
          </cell>
          <cell r="V41">
            <v>104.4813816708303</v>
          </cell>
          <cell r="W41">
            <v>100.62829613552948</v>
          </cell>
          <cell r="X41">
            <v>104.5</v>
          </cell>
          <cell r="Y41">
            <v>100.6</v>
          </cell>
        </row>
        <row r="42">
          <cell r="F42">
            <v>102.4</v>
          </cell>
          <cell r="G42">
            <v>98.1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日付計算"/>
      <sheetName val="データ入力"/>
      <sheetName val="中間処理"/>
      <sheetName val="総括提出用グラフ"/>
      <sheetName val="総括提出用表"/>
      <sheetName val="グラフ１"/>
      <sheetName val="グラフ２"/>
      <sheetName val="ｲﾝﾀｰﾈｯﾄ用ｸﾞﾗﾌ"/>
      <sheetName val="開発中速報６㌻用グラフ"/>
      <sheetName val="注釈"/>
    </sheetNames>
    <sheetDataSet>
      <sheetData sheetId="0"/>
      <sheetData sheetId="1">
        <row r="15">
          <cell r="B15">
            <v>35370</v>
          </cell>
          <cell r="C15">
            <v>-1.4</v>
          </cell>
          <cell r="D15">
            <v>2.9</v>
          </cell>
          <cell r="E15">
            <v>98.2</v>
          </cell>
          <cell r="F15">
            <v>102.3</v>
          </cell>
          <cell r="G15">
            <v>3.3</v>
          </cell>
          <cell r="H15">
            <v>3.1</v>
          </cell>
          <cell r="I15">
            <v>3.5</v>
          </cell>
          <cell r="J15">
            <v>-0.3</v>
          </cell>
          <cell r="K15">
            <v>1.4</v>
          </cell>
          <cell r="L15">
            <v>-2</v>
          </cell>
        </row>
        <row r="16">
          <cell r="B16">
            <v>35400</v>
          </cell>
          <cell r="C16">
            <v>0.1</v>
          </cell>
          <cell r="D16">
            <v>0.6</v>
          </cell>
          <cell r="E16">
            <v>98.7</v>
          </cell>
          <cell r="F16">
            <v>101.6</v>
          </cell>
          <cell r="G16">
            <v>1</v>
          </cell>
          <cell r="H16">
            <v>0.4</v>
          </cell>
          <cell r="I16">
            <v>1.8</v>
          </cell>
          <cell r="J16">
            <v>-2.1</v>
          </cell>
          <cell r="K16">
            <v>-1.1000000000000001</v>
          </cell>
          <cell r="L16">
            <v>-3.2</v>
          </cell>
        </row>
        <row r="17">
          <cell r="B17">
            <v>35431</v>
          </cell>
          <cell r="C17">
            <v>2.6</v>
          </cell>
          <cell r="D17">
            <v>2.1</v>
          </cell>
          <cell r="E17">
            <v>99.8</v>
          </cell>
          <cell r="F17">
            <v>102.2</v>
          </cell>
          <cell r="G17">
            <v>2.9</v>
          </cell>
          <cell r="H17">
            <v>1.8</v>
          </cell>
          <cell r="I17">
            <v>3.8</v>
          </cell>
          <cell r="J17">
            <v>-0.6</v>
          </cell>
          <cell r="K17">
            <v>0.3</v>
          </cell>
          <cell r="L17">
            <v>-1.5</v>
          </cell>
        </row>
        <row r="18">
          <cell r="B18">
            <v>35462</v>
          </cell>
          <cell r="C18">
            <v>-0.4</v>
          </cell>
          <cell r="D18">
            <v>1.9</v>
          </cell>
          <cell r="E18">
            <v>101.3</v>
          </cell>
          <cell r="F18">
            <v>105.1</v>
          </cell>
          <cell r="G18">
            <v>1.7</v>
          </cell>
          <cell r="H18">
            <v>1.4</v>
          </cell>
          <cell r="I18">
            <v>1.9</v>
          </cell>
          <cell r="J18">
            <v>-1.9</v>
          </cell>
          <cell r="K18">
            <v>-0.1</v>
          </cell>
          <cell r="L18">
            <v>-3.4</v>
          </cell>
        </row>
        <row r="19">
          <cell r="B19">
            <v>35490</v>
          </cell>
          <cell r="C19">
            <v>4.5999999999999996</v>
          </cell>
          <cell r="D19">
            <v>12.4</v>
          </cell>
          <cell r="E19">
            <v>102.4</v>
          </cell>
          <cell r="F19">
            <v>112.8</v>
          </cell>
          <cell r="G19">
            <v>17.600000000000001</v>
          </cell>
          <cell r="H19">
            <v>22.8</v>
          </cell>
          <cell r="I19">
            <v>12.4</v>
          </cell>
          <cell r="J19">
            <v>14.1</v>
          </cell>
          <cell r="K19">
            <v>21</v>
          </cell>
          <cell r="L19">
            <v>7.1</v>
          </cell>
        </row>
        <row r="20">
          <cell r="B20">
            <v>35521</v>
          </cell>
          <cell r="C20">
            <v>-4.2</v>
          </cell>
          <cell r="D20">
            <v>-3.8</v>
          </cell>
          <cell r="E20">
            <v>94.1</v>
          </cell>
          <cell r="F20">
            <v>97.1</v>
          </cell>
          <cell r="G20">
            <v>-4.9000000000000004</v>
          </cell>
          <cell r="H20">
            <v>-11.2</v>
          </cell>
          <cell r="I20">
            <v>0.8</v>
          </cell>
          <cell r="J20">
            <v>-8</v>
          </cell>
          <cell r="K20">
            <v>-12.4</v>
          </cell>
          <cell r="L20">
            <v>-3.9</v>
          </cell>
        </row>
        <row r="21">
          <cell r="B21">
            <v>35551</v>
          </cell>
          <cell r="C21">
            <v>-0.7</v>
          </cell>
          <cell r="D21">
            <v>-1.4</v>
          </cell>
          <cell r="E21">
            <v>97.3</v>
          </cell>
          <cell r="F21">
            <v>98.7</v>
          </cell>
          <cell r="G21">
            <v>0.1</v>
          </cell>
          <cell r="H21">
            <v>-1.8</v>
          </cell>
          <cell r="I21">
            <v>1.8</v>
          </cell>
          <cell r="J21">
            <v>-3.3</v>
          </cell>
          <cell r="K21">
            <v>-3.2</v>
          </cell>
          <cell r="L21">
            <v>-3.3</v>
          </cell>
        </row>
        <row r="22">
          <cell r="B22">
            <v>35582</v>
          </cell>
          <cell r="C22">
            <v>0.8</v>
          </cell>
          <cell r="D22">
            <v>-2.1</v>
          </cell>
          <cell r="E22">
            <v>96.8</v>
          </cell>
          <cell r="F22">
            <v>99.3</v>
          </cell>
          <cell r="G22">
            <v>-0.9</v>
          </cell>
          <cell r="H22">
            <v>-2.2000000000000002</v>
          </cell>
          <cell r="I22">
            <v>0.2</v>
          </cell>
          <cell r="J22">
            <v>-4</v>
          </cell>
          <cell r="K22">
            <v>-3.3</v>
          </cell>
          <cell r="L22">
            <v>-4.5999999999999996</v>
          </cell>
        </row>
        <row r="23">
          <cell r="B23">
            <v>35612</v>
          </cell>
          <cell r="C23">
            <v>-0.4</v>
          </cell>
          <cell r="D23">
            <v>-2</v>
          </cell>
          <cell r="E23">
            <v>97</v>
          </cell>
          <cell r="F23">
            <v>99.1</v>
          </cell>
          <cell r="G23">
            <v>1.1000000000000001</v>
          </cell>
          <cell r="H23">
            <v>-0.6</v>
          </cell>
          <cell r="I23">
            <v>2.9</v>
          </cell>
          <cell r="J23">
            <v>-1.9</v>
          </cell>
          <cell r="K23">
            <v>-1.6</v>
          </cell>
          <cell r="L23">
            <v>-2.1</v>
          </cell>
        </row>
        <row r="24">
          <cell r="B24">
            <v>35643</v>
          </cell>
          <cell r="C24">
            <v>-0.4</v>
          </cell>
          <cell r="D24">
            <v>-0.3</v>
          </cell>
          <cell r="E24">
            <v>97</v>
          </cell>
          <cell r="F24">
            <v>99.3</v>
          </cell>
          <cell r="G24">
            <v>3</v>
          </cell>
          <cell r="H24">
            <v>1.4</v>
          </cell>
          <cell r="I24">
            <v>4.0999999999999996</v>
          </cell>
          <cell r="J24">
            <v>-0.5</v>
          </cell>
          <cell r="K24">
            <v>0.4</v>
          </cell>
          <cell r="L24">
            <v>-1.2</v>
          </cell>
        </row>
        <row r="25">
          <cell r="B25">
            <v>35674</v>
          </cell>
          <cell r="C25">
            <v>0.2</v>
          </cell>
          <cell r="D25">
            <v>-2.2999999999999998</v>
          </cell>
          <cell r="E25">
            <v>96.1</v>
          </cell>
          <cell r="F25">
            <v>98.8</v>
          </cell>
          <cell r="G25">
            <v>1.5</v>
          </cell>
          <cell r="H25">
            <v>0.1</v>
          </cell>
          <cell r="I25">
            <v>2.8</v>
          </cell>
          <cell r="J25">
            <v>-2.2999999999999998</v>
          </cell>
          <cell r="K25">
            <v>-2.2999999999999998</v>
          </cell>
          <cell r="L25">
            <v>-2.2999999999999998</v>
          </cell>
        </row>
        <row r="26">
          <cell r="B26">
            <v>35704</v>
          </cell>
          <cell r="C26">
            <v>-0.8</v>
          </cell>
          <cell r="D26">
            <v>-0.9</v>
          </cell>
          <cell r="E26">
            <v>96.6</v>
          </cell>
          <cell r="F26">
            <v>100.7</v>
          </cell>
          <cell r="G26">
            <v>1.3</v>
          </cell>
          <cell r="H26">
            <v>-0.4</v>
          </cell>
          <cell r="I26">
            <v>3</v>
          </cell>
          <cell r="J26">
            <v>-2.2999999999999998</v>
          </cell>
          <cell r="K26">
            <v>-2.2999999999999998</v>
          </cell>
          <cell r="L26">
            <v>-2.2999999999999998</v>
          </cell>
        </row>
        <row r="27">
          <cell r="B27">
            <v>35735</v>
          </cell>
          <cell r="C27">
            <v>-5.8</v>
          </cell>
          <cell r="D27">
            <v>-4.5999999999999996</v>
          </cell>
          <cell r="E27">
            <v>94.3</v>
          </cell>
          <cell r="F27">
            <v>97.6</v>
          </cell>
          <cell r="G27">
            <v>1</v>
          </cell>
          <cell r="H27">
            <v>-0.4</v>
          </cell>
          <cell r="I27">
            <v>2.4</v>
          </cell>
          <cell r="J27">
            <v>-2.5</v>
          </cell>
          <cell r="K27">
            <v>-2</v>
          </cell>
          <cell r="L27">
            <v>-2.9</v>
          </cell>
        </row>
        <row r="28">
          <cell r="B28">
            <v>35765</v>
          </cell>
          <cell r="C28">
            <v>-3.5</v>
          </cell>
          <cell r="D28">
            <v>-4.2</v>
          </cell>
          <cell r="E28">
            <v>94.2</v>
          </cell>
          <cell r="F28">
            <v>97.7</v>
          </cell>
          <cell r="G28">
            <v>-0.9</v>
          </cell>
          <cell r="H28">
            <v>-2.9</v>
          </cell>
          <cell r="I28">
            <v>1.3</v>
          </cell>
          <cell r="J28">
            <v>-4.3</v>
          </cell>
          <cell r="K28">
            <v>-4.0999999999999996</v>
          </cell>
          <cell r="L28">
            <v>-4.5999999999999996</v>
          </cell>
        </row>
        <row r="29">
          <cell r="B29">
            <v>35796</v>
          </cell>
          <cell r="C29">
            <v>-3.9</v>
          </cell>
          <cell r="D29">
            <v>-2.8</v>
          </cell>
          <cell r="E29">
            <v>96.8</v>
          </cell>
          <cell r="F29">
            <v>99.2</v>
          </cell>
          <cell r="G29">
            <v>0.7</v>
          </cell>
          <cell r="H29">
            <v>-0.6</v>
          </cell>
          <cell r="I29">
            <v>1.9</v>
          </cell>
          <cell r="J29">
            <v>-2.9</v>
          </cell>
          <cell r="K29">
            <v>-2</v>
          </cell>
          <cell r="L29">
            <v>-3.6</v>
          </cell>
        </row>
        <row r="30">
          <cell r="B30">
            <v>35827</v>
          </cell>
          <cell r="C30">
            <v>-5</v>
          </cell>
          <cell r="D30">
            <v>-6.7</v>
          </cell>
          <cell r="E30">
            <v>96.1</v>
          </cell>
          <cell r="F30">
            <v>97.9</v>
          </cell>
          <cell r="G30">
            <v>-2.2000000000000002</v>
          </cell>
          <cell r="H30">
            <v>-4.4000000000000004</v>
          </cell>
          <cell r="I30">
            <v>-0.3</v>
          </cell>
          <cell r="J30">
            <v>-5.3</v>
          </cell>
          <cell r="K30">
            <v>-5.4</v>
          </cell>
          <cell r="L30">
            <v>-5.3</v>
          </cell>
        </row>
        <row r="31">
          <cell r="B31">
            <v>35855</v>
          </cell>
          <cell r="C31">
            <v>-8</v>
          </cell>
          <cell r="D31">
            <v>-13.6</v>
          </cell>
          <cell r="E31">
            <v>92.3</v>
          </cell>
          <cell r="F31">
            <v>97</v>
          </cell>
          <cell r="G31">
            <v>-11.8</v>
          </cell>
          <cell r="H31">
            <v>-17.399999999999999</v>
          </cell>
          <cell r="I31">
            <v>-5.7</v>
          </cell>
          <cell r="J31">
            <v>-14.9</v>
          </cell>
          <cell r="K31">
            <v>-18.399999999999999</v>
          </cell>
          <cell r="L31">
            <v>-11.1</v>
          </cell>
        </row>
        <row r="32">
          <cell r="B32">
            <v>35886</v>
          </cell>
          <cell r="C32">
            <v>-4.0999999999999996</v>
          </cell>
          <cell r="D32">
            <v>-0.8</v>
          </cell>
          <cell r="E32">
            <v>90.2</v>
          </cell>
          <cell r="F32">
            <v>96.4</v>
          </cell>
          <cell r="G32">
            <v>8.1</v>
          </cell>
          <cell r="H32">
            <v>9.6</v>
          </cell>
          <cell r="I32">
            <v>6.9</v>
          </cell>
          <cell r="J32">
            <v>3.9</v>
          </cell>
          <cell r="K32">
            <v>8.1</v>
          </cell>
          <cell r="L32">
            <v>0.5</v>
          </cell>
          <cell r="M32">
            <v>4895</v>
          </cell>
          <cell r="N32">
            <v>8.6999999999999993</v>
          </cell>
          <cell r="O32">
            <v>17.7</v>
          </cell>
        </row>
        <row r="33">
          <cell r="B33">
            <v>35916</v>
          </cell>
          <cell r="C33">
            <v>-7</v>
          </cell>
          <cell r="D33">
            <v>-2.2000000000000002</v>
          </cell>
          <cell r="E33">
            <v>92.3</v>
          </cell>
          <cell r="F33">
            <v>96.8</v>
          </cell>
          <cell r="G33">
            <v>3.2</v>
          </cell>
          <cell r="H33">
            <v>0.5</v>
          </cell>
          <cell r="I33">
            <v>5.6</v>
          </cell>
          <cell r="J33">
            <v>-0.9</v>
          </cell>
          <cell r="K33">
            <v>-0.7</v>
          </cell>
          <cell r="L33">
            <v>-1.1000000000000001</v>
          </cell>
          <cell r="M33">
            <v>5079</v>
          </cell>
          <cell r="N33">
            <v>7.4</v>
          </cell>
          <cell r="O33">
            <v>11.9</v>
          </cell>
        </row>
        <row r="34">
          <cell r="B34">
            <v>35947</v>
          </cell>
          <cell r="C34">
            <v>-4.5999999999999996</v>
          </cell>
          <cell r="D34">
            <v>-3.6</v>
          </cell>
          <cell r="E34">
            <v>91.6</v>
          </cell>
          <cell r="F34">
            <v>95.8</v>
          </cell>
          <cell r="G34">
            <v>-1.2</v>
          </cell>
          <cell r="H34">
            <v>-4.2</v>
          </cell>
          <cell r="I34">
            <v>1.5</v>
          </cell>
          <cell r="J34">
            <v>-4.8</v>
          </cell>
          <cell r="K34">
            <v>-5</v>
          </cell>
          <cell r="L34">
            <v>-4.5999999999999996</v>
          </cell>
          <cell r="M34">
            <v>4944</v>
          </cell>
          <cell r="N34">
            <v>4.2</v>
          </cell>
          <cell r="O34">
            <v>9.6</v>
          </cell>
        </row>
        <row r="35">
          <cell r="B35">
            <v>35977</v>
          </cell>
          <cell r="C35">
            <v>-3.9</v>
          </cell>
          <cell r="D35">
            <v>-3.8</v>
          </cell>
          <cell r="E35">
            <v>93.3</v>
          </cell>
          <cell r="F35">
            <v>95.5</v>
          </cell>
          <cell r="G35">
            <v>-0.4</v>
          </cell>
          <cell r="H35">
            <v>-3.1</v>
          </cell>
          <cell r="I35">
            <v>2.2999999999999998</v>
          </cell>
          <cell r="J35">
            <v>-4</v>
          </cell>
          <cell r="K35">
            <v>-4.0999999999999996</v>
          </cell>
          <cell r="L35">
            <v>-3.8</v>
          </cell>
          <cell r="M35">
            <v>5528</v>
          </cell>
          <cell r="N35">
            <v>4.8</v>
          </cell>
          <cell r="O35">
            <v>13.5</v>
          </cell>
        </row>
        <row r="36">
          <cell r="B36">
            <v>36008</v>
          </cell>
          <cell r="C36">
            <v>-6</v>
          </cell>
          <cell r="D36">
            <v>-4.3</v>
          </cell>
          <cell r="E36">
            <v>91.2</v>
          </cell>
          <cell r="F36">
            <v>95.1</v>
          </cell>
          <cell r="G36">
            <v>-0.8</v>
          </cell>
          <cell r="H36">
            <v>-3.1</v>
          </cell>
          <cell r="I36">
            <v>0.9</v>
          </cell>
          <cell r="J36">
            <v>-5.0999999999999996</v>
          </cell>
          <cell r="K36">
            <v>-4.3</v>
          </cell>
          <cell r="L36">
            <v>-5.7</v>
          </cell>
          <cell r="M36">
            <v>5622</v>
          </cell>
          <cell r="N36">
            <v>4.8</v>
          </cell>
          <cell r="O36">
            <v>17</v>
          </cell>
        </row>
        <row r="37">
          <cell r="B37">
            <v>36039</v>
          </cell>
          <cell r="C37">
            <v>-7.8</v>
          </cell>
          <cell r="D37">
            <v>-4.0999999999999996</v>
          </cell>
          <cell r="E37">
            <v>88.7</v>
          </cell>
          <cell r="F37">
            <v>94.8</v>
          </cell>
          <cell r="G37">
            <v>-1.2</v>
          </cell>
          <cell r="H37">
            <v>-5</v>
          </cell>
          <cell r="I37">
            <v>2</v>
          </cell>
          <cell r="J37">
            <v>-5.2</v>
          </cell>
          <cell r="K37">
            <v>-5.4</v>
          </cell>
          <cell r="L37">
            <v>-5.0999999999999996</v>
          </cell>
          <cell r="M37">
            <v>5031</v>
          </cell>
          <cell r="N37">
            <v>5.2</v>
          </cell>
          <cell r="O37">
            <v>11.2</v>
          </cell>
        </row>
        <row r="38">
          <cell r="B38">
            <v>36069</v>
          </cell>
          <cell r="C38">
            <v>-6.8</v>
          </cell>
          <cell r="D38">
            <v>-6</v>
          </cell>
          <cell r="E38">
            <v>90.1</v>
          </cell>
          <cell r="F38">
            <v>94.4</v>
          </cell>
          <cell r="G38">
            <v>-1.3</v>
          </cell>
          <cell r="H38">
            <v>-4.9000000000000004</v>
          </cell>
          <cell r="I38">
            <v>2.1</v>
          </cell>
          <cell r="J38">
            <v>-4.8</v>
          </cell>
          <cell r="K38">
            <v>-4.5999999999999996</v>
          </cell>
          <cell r="L38">
            <v>-5</v>
          </cell>
          <cell r="M38">
            <v>5138</v>
          </cell>
          <cell r="N38">
            <v>5.0999999999999996</v>
          </cell>
          <cell r="O38">
            <v>10.199999999999999</v>
          </cell>
        </row>
        <row r="39">
          <cell r="B39">
            <v>36100</v>
          </cell>
          <cell r="C39">
            <v>-3.7</v>
          </cell>
          <cell r="D39">
            <v>-2.6</v>
          </cell>
          <cell r="E39">
            <v>89.8</v>
          </cell>
          <cell r="F39">
            <v>94.9</v>
          </cell>
          <cell r="G39">
            <v>2.2000000000000002</v>
          </cell>
          <cell r="H39">
            <v>-2.7</v>
          </cell>
          <cell r="I39">
            <v>6.9</v>
          </cell>
          <cell r="J39">
            <v>-1.6</v>
          </cell>
          <cell r="K39">
            <v>-2.4</v>
          </cell>
          <cell r="L39">
            <v>-0.8</v>
          </cell>
          <cell r="M39">
            <v>5031</v>
          </cell>
          <cell r="N39">
            <v>6.6</v>
          </cell>
          <cell r="O39">
            <v>13.7</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B"/>
      <sheetName val="C"/>
      <sheetName val="D"/>
      <sheetName val="E"/>
    </sheetNames>
    <sheetDataSet>
      <sheetData sheetId="0">
        <row r="42">
          <cell r="E42">
            <v>102.01841297126893</v>
          </cell>
          <cell r="H42">
            <v>102.78187347100599</v>
          </cell>
        </row>
        <row r="43">
          <cell r="E43">
            <v>99.662225678126674</v>
          </cell>
          <cell r="H43">
            <v>102.82012237855599</v>
          </cell>
        </row>
        <row r="44">
          <cell r="E44">
            <v>100.78929117857258</v>
          </cell>
          <cell r="H44">
            <v>101.02080016297199</v>
          </cell>
        </row>
        <row r="45">
          <cell r="E45">
            <v>101.9117844279332</v>
          </cell>
          <cell r="H45">
            <v>102.708910374726</v>
          </cell>
        </row>
        <row r="46">
          <cell r="E46">
            <v>101.66000653340937</v>
          </cell>
          <cell r="H46">
            <v>102.336163656057</v>
          </cell>
        </row>
        <row r="47">
          <cell r="E47">
            <v>101.93204481044118</v>
          </cell>
          <cell r="H47">
            <v>101.662951778093</v>
          </cell>
        </row>
        <row r="48">
          <cell r="E48">
            <v>101.34186409520221</v>
          </cell>
          <cell r="H48">
            <v>102.260054705063</v>
          </cell>
        </row>
        <row r="49">
          <cell r="E49">
            <v>100.69444971247303</v>
          </cell>
          <cell r="H49">
            <v>101.090087527321</v>
          </cell>
        </row>
        <row r="50">
          <cell r="E50">
            <v>100.51676495353121</v>
          </cell>
          <cell r="H50">
            <v>101.38105647289299</v>
          </cell>
        </row>
        <row r="51">
          <cell r="E51">
            <v>99.777902255329778</v>
          </cell>
          <cell r="H51">
            <v>101.05273391376601</v>
          </cell>
        </row>
        <row r="52">
          <cell r="E52">
            <v>99.695543065406525</v>
          </cell>
          <cell r="H52">
            <v>101.095900275227</v>
          </cell>
        </row>
        <row r="53">
          <cell r="E53">
            <v>100.34610401710144</v>
          </cell>
          <cell r="H53">
            <v>101.569703146756</v>
          </cell>
        </row>
        <row r="54">
          <cell r="E54">
            <v>99.269608642790814</v>
          </cell>
          <cell r="H54">
            <v>100.65065757207699</v>
          </cell>
        </row>
        <row r="55">
          <cell r="E55">
            <v>100.27658651418427</v>
          </cell>
          <cell r="H55">
            <v>101.444193713027</v>
          </cell>
        </row>
        <row r="56">
          <cell r="E56">
            <v>99.299595155379762</v>
          </cell>
          <cell r="H56">
            <v>100.463402332548</v>
          </cell>
        </row>
        <row r="57">
          <cell r="E57">
            <v>100.0873579502488</v>
          </cell>
          <cell r="H57">
            <v>101.306718946286</v>
          </cell>
        </row>
        <row r="58">
          <cell r="E58">
            <v>99.643327401267342</v>
          </cell>
          <cell r="H58">
            <v>100.926177573678</v>
          </cell>
        </row>
        <row r="59">
          <cell r="E59">
            <v>98.949870959341425</v>
          </cell>
          <cell r="H59">
            <v>101.304096566056</v>
          </cell>
        </row>
        <row r="60">
          <cell r="E60">
            <v>98.761021089534452</v>
          </cell>
          <cell r="H60">
            <v>100.13885573251601</v>
          </cell>
        </row>
        <row r="61">
          <cell r="E61">
            <v>99.037042578138028</v>
          </cell>
          <cell r="H61">
            <v>100.378091696943</v>
          </cell>
        </row>
        <row r="62">
          <cell r="E62">
            <v>99.528821788156449</v>
          </cell>
          <cell r="H62">
            <v>101.131941395553</v>
          </cell>
        </row>
        <row r="63">
          <cell r="E63">
            <v>99.341094581785455</v>
          </cell>
          <cell r="H63">
            <v>100.968739423969</v>
          </cell>
        </row>
        <row r="64">
          <cell r="E64">
            <v>98.954339574707603</v>
          </cell>
          <cell r="H64">
            <v>99.959501290577606</v>
          </cell>
        </row>
        <row r="65">
          <cell r="E65">
            <v>97.633395272113233</v>
          </cell>
          <cell r="H65">
            <v>99.040778752344195</v>
          </cell>
        </row>
        <row r="66">
          <cell r="A66" t="str">
            <v>H6 1</v>
          </cell>
          <cell r="C66">
            <v>100.2</v>
          </cell>
          <cell r="D66">
            <v>101.6</v>
          </cell>
          <cell r="E66">
            <v>99.747000744223882</v>
          </cell>
          <cell r="H66">
            <v>100.95051517751899</v>
          </cell>
        </row>
        <row r="67">
          <cell r="A67">
            <v>2</v>
          </cell>
          <cell r="C67">
            <v>98.6</v>
          </cell>
          <cell r="D67">
            <v>98.4</v>
          </cell>
          <cell r="E67">
            <v>99.276659409399258</v>
          </cell>
          <cell r="H67">
            <v>100.293129567722</v>
          </cell>
        </row>
        <row r="68">
          <cell r="A68">
            <v>3</v>
          </cell>
          <cell r="C68">
            <v>99.4</v>
          </cell>
          <cell r="D68">
            <v>100.8</v>
          </cell>
          <cell r="E68">
            <v>99.716882901910353</v>
          </cell>
          <cell r="H68">
            <v>100.463183877638</v>
          </cell>
        </row>
        <row r="69">
          <cell r="A69">
            <v>4</v>
          </cell>
          <cell r="C69">
            <v>99</v>
          </cell>
          <cell r="D69">
            <v>99.6</v>
          </cell>
          <cell r="E69">
            <v>98.830955613236966</v>
          </cell>
          <cell r="H69">
            <v>100.384496261843</v>
          </cell>
        </row>
        <row r="70">
          <cell r="A70">
            <v>5</v>
          </cell>
          <cell r="C70">
            <v>99.5</v>
          </cell>
          <cell r="D70">
            <v>100.5</v>
          </cell>
          <cell r="E70">
            <v>100.09471663669729</v>
          </cell>
          <cell r="H70">
            <v>100.73324642905401</v>
          </cell>
        </row>
        <row r="71">
          <cell r="A71">
            <v>6</v>
          </cell>
          <cell r="C71">
            <v>99.6</v>
          </cell>
          <cell r="D71">
            <v>100.1</v>
          </cell>
          <cell r="E71">
            <v>99.489538532798647</v>
          </cell>
          <cell r="H71">
            <v>100.793284514306</v>
          </cell>
        </row>
        <row r="72">
          <cell r="A72">
            <v>7</v>
          </cell>
          <cell r="C72">
            <v>101.6</v>
          </cell>
          <cell r="D72">
            <v>102</v>
          </cell>
          <cell r="E72">
            <v>101.98492827361882</v>
          </cell>
          <cell r="H72">
            <v>102.736342042841</v>
          </cell>
        </row>
        <row r="73">
          <cell r="A73">
            <v>8</v>
          </cell>
          <cell r="C73">
            <v>101.4</v>
          </cell>
          <cell r="D73">
            <v>99.8</v>
          </cell>
          <cell r="E73">
            <v>101.44431240894437</v>
          </cell>
          <cell r="H73">
            <v>102.190110834416</v>
          </cell>
        </row>
        <row r="74">
          <cell r="A74">
            <v>9</v>
          </cell>
          <cell r="C74">
            <v>100.2</v>
          </cell>
          <cell r="D74">
            <v>98.8</v>
          </cell>
          <cell r="E74">
            <v>100.67554859800194</v>
          </cell>
          <cell r="H74">
            <v>101.17298366327501</v>
          </cell>
        </row>
        <row r="75">
          <cell r="A75">
            <v>10</v>
          </cell>
          <cell r="C75">
            <v>100.2</v>
          </cell>
          <cell r="D75">
            <v>100</v>
          </cell>
          <cell r="E75">
            <v>100.50000520966039</v>
          </cell>
          <cell r="H75">
            <v>101.272889925681</v>
          </cell>
        </row>
        <row r="76">
          <cell r="A76">
            <v>11</v>
          </cell>
          <cell r="C76">
            <v>100.6</v>
          </cell>
          <cell r="D76">
            <v>100.4</v>
          </cell>
          <cell r="E76">
            <v>100.35495972151229</v>
          </cell>
          <cell r="H76">
            <v>101.511103874068</v>
          </cell>
        </row>
        <row r="77">
          <cell r="A77">
            <v>12</v>
          </cell>
          <cell r="C77">
            <v>100.8</v>
          </cell>
          <cell r="D77">
            <v>100.2</v>
          </cell>
          <cell r="E77">
            <v>100.33473462966633</v>
          </cell>
          <cell r="H77">
            <v>100.66432050853101</v>
          </cell>
        </row>
        <row r="78">
          <cell r="A78" t="str">
            <v>H7 1</v>
          </cell>
          <cell r="C78">
            <v>99.9</v>
          </cell>
          <cell r="D78">
            <v>99.1</v>
          </cell>
          <cell r="E78">
            <v>100.42449163514343</v>
          </cell>
          <cell r="H78">
            <v>100.66226914577599</v>
          </cell>
          <cell r="I78">
            <v>98.4</v>
          </cell>
          <cell r="J78">
            <v>96.7</v>
          </cell>
          <cell r="K78">
            <v>100.3</v>
          </cell>
          <cell r="L78">
            <v>98</v>
          </cell>
          <cell r="M78" t="str">
            <v>H7 1</v>
          </cell>
          <cell r="N78">
            <v>98.7</v>
          </cell>
          <cell r="O78">
            <v>97.4</v>
          </cell>
        </row>
        <row r="79">
          <cell r="A79">
            <v>2</v>
          </cell>
          <cell r="C79">
            <v>99.9</v>
          </cell>
          <cell r="D79">
            <v>100</v>
          </cell>
          <cell r="E79">
            <v>100.29956867824221</v>
          </cell>
          <cell r="H79">
            <v>100.167962427619</v>
          </cell>
          <cell r="I79">
            <v>99.4</v>
          </cell>
          <cell r="J79">
            <v>97.8</v>
          </cell>
          <cell r="K79">
            <v>98.8</v>
          </cell>
          <cell r="L79">
            <v>99.4</v>
          </cell>
          <cell r="M79">
            <v>2</v>
          </cell>
          <cell r="N79">
            <v>99.7</v>
          </cell>
          <cell r="O79">
            <v>98.9</v>
          </cell>
        </row>
        <row r="80">
          <cell r="A80">
            <v>3</v>
          </cell>
          <cell r="C80">
            <v>100.2</v>
          </cell>
          <cell r="D80">
            <v>100.3</v>
          </cell>
          <cell r="E80">
            <v>100.07808833889317</v>
          </cell>
          <cell r="H80">
            <v>100.05791258311299</v>
          </cell>
          <cell r="I80">
            <v>101.1</v>
          </cell>
          <cell r="J80">
            <v>101.2</v>
          </cell>
          <cell r="K80">
            <v>100.3</v>
          </cell>
          <cell r="L80">
            <v>98.8</v>
          </cell>
          <cell r="M80">
            <v>3</v>
          </cell>
          <cell r="N80">
            <v>99.5</v>
          </cell>
          <cell r="O80">
            <v>98.1</v>
          </cell>
        </row>
        <row r="81">
          <cell r="A81">
            <v>4</v>
          </cell>
          <cell r="C81">
            <v>99.7</v>
          </cell>
          <cell r="D81">
            <v>99.5</v>
          </cell>
          <cell r="E81">
            <v>98.960309547379296</v>
          </cell>
          <cell r="H81">
            <v>99.610138243764794</v>
          </cell>
          <cell r="I81">
            <v>99.1</v>
          </cell>
          <cell r="J81">
            <v>97.4</v>
          </cell>
          <cell r="K81">
            <v>101.8</v>
          </cell>
          <cell r="L81">
            <v>100.5</v>
          </cell>
          <cell r="M81">
            <v>4</v>
          </cell>
          <cell r="N81">
            <v>100.4</v>
          </cell>
          <cell r="O81">
            <v>100.4</v>
          </cell>
        </row>
        <row r="82">
          <cell r="A82">
            <v>5</v>
          </cell>
          <cell r="C82">
            <v>99.8</v>
          </cell>
          <cell r="D82">
            <v>100.1</v>
          </cell>
          <cell r="E82">
            <v>99.91535867270116</v>
          </cell>
          <cell r="H82">
            <v>100.087403809325</v>
          </cell>
          <cell r="I82">
            <v>100.1</v>
          </cell>
          <cell r="J82">
            <v>98.7</v>
          </cell>
          <cell r="K82">
            <v>101.5</v>
          </cell>
          <cell r="L82">
            <v>100.3</v>
          </cell>
          <cell r="M82">
            <v>5</v>
          </cell>
          <cell r="N82">
            <v>100.5</v>
          </cell>
          <cell r="O82">
            <v>99.7</v>
          </cell>
        </row>
        <row r="83">
          <cell r="A83">
            <v>6</v>
          </cell>
          <cell r="C83">
            <v>99.8</v>
          </cell>
          <cell r="D83">
            <v>100</v>
          </cell>
          <cell r="E83">
            <v>100.14823259315352</v>
          </cell>
          <cell r="H83">
            <v>100.45560707315801</v>
          </cell>
          <cell r="I83">
            <v>100.6</v>
          </cell>
          <cell r="J83">
            <v>98.8</v>
          </cell>
          <cell r="K83">
            <v>97.6</v>
          </cell>
          <cell r="L83">
            <v>100</v>
          </cell>
          <cell r="M83">
            <v>6</v>
          </cell>
          <cell r="N83">
            <v>100.2</v>
          </cell>
          <cell r="O83">
            <v>99.4</v>
          </cell>
        </row>
        <row r="84">
          <cell r="A84">
            <v>7</v>
          </cell>
          <cell r="C84">
            <v>100</v>
          </cell>
          <cell r="D84">
            <v>100.2</v>
          </cell>
          <cell r="E84">
            <v>100.53606510297209</v>
          </cell>
          <cell r="H84">
            <v>100.41704167376599</v>
          </cell>
          <cell r="I84">
            <v>98.9</v>
          </cell>
          <cell r="J84">
            <v>98.2</v>
          </cell>
          <cell r="K84">
            <v>98.7</v>
          </cell>
          <cell r="L84">
            <v>101.1</v>
          </cell>
          <cell r="M84">
            <v>7</v>
          </cell>
          <cell r="N84">
            <v>100.8</v>
          </cell>
          <cell r="O84">
            <v>101.9</v>
          </cell>
        </row>
        <row r="85">
          <cell r="A85">
            <v>8</v>
          </cell>
          <cell r="C85">
            <v>100.4</v>
          </cell>
          <cell r="D85">
            <v>100.4</v>
          </cell>
          <cell r="E85">
            <v>100.45624250972681</v>
          </cell>
          <cell r="H85">
            <v>100.666652515433</v>
          </cell>
          <cell r="I85">
            <v>100.8</v>
          </cell>
          <cell r="J85">
            <v>99.8</v>
          </cell>
          <cell r="K85">
            <v>102.1</v>
          </cell>
          <cell r="L85">
            <v>100.9</v>
          </cell>
          <cell r="M85">
            <v>8</v>
          </cell>
          <cell r="N85">
            <v>100.3</v>
          </cell>
          <cell r="O85">
            <v>101.1</v>
          </cell>
        </row>
        <row r="86">
          <cell r="A86">
            <v>9</v>
          </cell>
          <cell r="C86">
            <v>100.2</v>
          </cell>
          <cell r="D86">
            <v>99.8</v>
          </cell>
          <cell r="E86">
            <v>100.04988376221347</v>
          </cell>
          <cell r="H86">
            <v>100.012743759996</v>
          </cell>
          <cell r="I86">
            <v>100.1</v>
          </cell>
          <cell r="J86">
            <v>100.8</v>
          </cell>
          <cell r="K86">
            <v>98.1</v>
          </cell>
          <cell r="L86">
            <v>100.8</v>
          </cell>
          <cell r="M86">
            <v>9</v>
          </cell>
          <cell r="N86">
            <v>100.6</v>
          </cell>
          <cell r="O86">
            <v>101.1</v>
          </cell>
        </row>
        <row r="87">
          <cell r="A87">
            <v>10</v>
          </cell>
          <cell r="C87">
            <v>99.1</v>
          </cell>
          <cell r="D87">
            <v>98.9</v>
          </cell>
          <cell r="E87">
            <v>99.745599736675388</v>
          </cell>
          <cell r="H87">
            <v>99.174973631410197</v>
          </cell>
          <cell r="I87">
            <v>99.2</v>
          </cell>
          <cell r="J87">
            <v>102.1</v>
          </cell>
          <cell r="K87">
            <v>96.7</v>
          </cell>
          <cell r="L87">
            <v>98.4</v>
          </cell>
          <cell r="M87">
            <v>10</v>
          </cell>
          <cell r="N87">
            <v>98.3</v>
          </cell>
          <cell r="O87">
            <v>98.8</v>
          </cell>
        </row>
        <row r="88">
          <cell r="A88">
            <v>11</v>
          </cell>
          <cell r="C88">
            <v>100.2</v>
          </cell>
          <cell r="D88">
            <v>101.1</v>
          </cell>
          <cell r="E88">
            <v>100.30717124884363</v>
          </cell>
          <cell r="H88">
            <v>99.800472519647997</v>
          </cell>
          <cell r="I88">
            <v>101</v>
          </cell>
          <cell r="J88">
            <v>103</v>
          </cell>
          <cell r="K88">
            <v>101.5</v>
          </cell>
          <cell r="L88">
            <v>100.7</v>
          </cell>
          <cell r="M88">
            <v>11</v>
          </cell>
          <cell r="N88">
            <v>100.5</v>
          </cell>
          <cell r="O88">
            <v>101.1</v>
          </cell>
        </row>
        <row r="89">
          <cell r="A89">
            <v>12</v>
          </cell>
          <cell r="C89">
            <v>100.6</v>
          </cell>
          <cell r="D89">
            <v>100.4</v>
          </cell>
          <cell r="E89">
            <v>99.397469602591414</v>
          </cell>
          <cell r="H89">
            <v>98.708350033947497</v>
          </cell>
          <cell r="I89">
            <v>100.5</v>
          </cell>
          <cell r="J89">
            <v>104.4</v>
          </cell>
          <cell r="K89">
            <v>101.8</v>
          </cell>
          <cell r="L89">
            <v>100.7</v>
          </cell>
          <cell r="M89">
            <v>12</v>
          </cell>
          <cell r="N89">
            <v>100.2</v>
          </cell>
          <cell r="O89">
            <v>101.4</v>
          </cell>
        </row>
        <row r="90">
          <cell r="A90" t="str">
            <v>H8 1</v>
          </cell>
          <cell r="C90">
            <v>101.1</v>
          </cell>
          <cell r="D90">
            <v>100.5</v>
          </cell>
          <cell r="E90">
            <v>101.13340079179936</v>
          </cell>
          <cell r="H90">
            <v>100.97242716887899</v>
          </cell>
          <cell r="I90">
            <v>101.2</v>
          </cell>
          <cell r="J90">
            <v>103.8</v>
          </cell>
          <cell r="K90">
            <v>104</v>
          </cell>
          <cell r="L90">
            <v>102.8</v>
          </cell>
          <cell r="M90" t="str">
            <v>H8 1</v>
          </cell>
          <cell r="N90">
            <v>102.6</v>
          </cell>
          <cell r="O90">
            <v>103.1</v>
          </cell>
        </row>
        <row r="91">
          <cell r="A91">
            <v>2</v>
          </cell>
          <cell r="C91">
            <v>103.2</v>
          </cell>
          <cell r="D91">
            <v>102.1</v>
          </cell>
          <cell r="E91">
            <v>100.81773554697777</v>
          </cell>
          <cell r="H91">
            <v>102.15039187903299</v>
          </cell>
          <cell r="I91">
            <v>103.1</v>
          </cell>
          <cell r="J91">
            <v>109.5</v>
          </cell>
          <cell r="K91">
            <v>107.9</v>
          </cell>
          <cell r="L91">
            <v>103.3</v>
          </cell>
          <cell r="M91">
            <v>2</v>
          </cell>
          <cell r="N91">
            <v>103.7</v>
          </cell>
          <cell r="O91">
            <v>103.1</v>
          </cell>
        </row>
        <row r="92">
          <cell r="A92">
            <v>3</v>
          </cell>
          <cell r="C92">
            <v>101.2</v>
          </cell>
          <cell r="D92">
            <v>98.1</v>
          </cell>
          <cell r="E92">
            <v>101.28489446666852</v>
          </cell>
          <cell r="H92">
            <v>101.287181986853</v>
          </cell>
          <cell r="I92">
            <v>99.9</v>
          </cell>
          <cell r="J92">
            <v>100.8</v>
          </cell>
          <cell r="K92">
            <v>107.6</v>
          </cell>
          <cell r="L92">
            <v>104</v>
          </cell>
          <cell r="M92">
            <v>3</v>
          </cell>
          <cell r="N92">
            <v>103.6</v>
          </cell>
          <cell r="O92">
            <v>104.3</v>
          </cell>
        </row>
        <row r="93">
          <cell r="A93">
            <v>4</v>
          </cell>
          <cell r="C93">
            <v>100.8</v>
          </cell>
          <cell r="D93">
            <v>99.6</v>
          </cell>
          <cell r="E93">
            <v>100.69935546587253</v>
          </cell>
          <cell r="H93">
            <v>100.57448271267</v>
          </cell>
          <cell r="I93">
            <v>101</v>
          </cell>
          <cell r="J93">
            <v>101.8</v>
          </cell>
          <cell r="K93">
            <v>104.8</v>
          </cell>
          <cell r="L93">
            <v>102.6</v>
          </cell>
          <cell r="M93">
            <v>4</v>
          </cell>
          <cell r="N93">
            <v>102.1</v>
          </cell>
          <cell r="O93">
            <v>102.9</v>
          </cell>
        </row>
        <row r="94">
          <cell r="A94">
            <v>5</v>
          </cell>
          <cell r="C94">
            <v>100.6</v>
          </cell>
          <cell r="D94">
            <v>99.8</v>
          </cell>
          <cell r="E94">
            <v>99.923449940881483</v>
          </cell>
          <cell r="H94">
            <v>99.828241821062505</v>
          </cell>
          <cell r="I94">
            <v>102</v>
          </cell>
          <cell r="J94">
            <v>101.9</v>
          </cell>
          <cell r="K94">
            <v>108.2</v>
          </cell>
          <cell r="L94">
            <v>102.8</v>
          </cell>
          <cell r="M94">
            <v>5</v>
          </cell>
          <cell r="N94">
            <v>101.8</v>
          </cell>
          <cell r="O94">
            <v>103.1</v>
          </cell>
        </row>
        <row r="95">
          <cell r="A95">
            <v>6</v>
          </cell>
          <cell r="C95">
            <v>100</v>
          </cell>
          <cell r="D95">
            <v>99.4</v>
          </cell>
          <cell r="E95">
            <v>100.36508328263264</v>
          </cell>
          <cell r="H95">
            <v>99.297177879012807</v>
          </cell>
          <cell r="I95">
            <v>98.2</v>
          </cell>
          <cell r="J95">
            <v>101.5</v>
          </cell>
          <cell r="K95">
            <v>110.7</v>
          </cell>
          <cell r="L95">
            <v>104.8</v>
          </cell>
          <cell r="M95">
            <v>6</v>
          </cell>
          <cell r="N95">
            <v>102.8</v>
          </cell>
          <cell r="O95">
            <v>105.9</v>
          </cell>
        </row>
        <row r="96">
          <cell r="A96">
            <v>7</v>
          </cell>
          <cell r="C96">
            <v>99.3</v>
          </cell>
          <cell r="D96">
            <v>99.3</v>
          </cell>
          <cell r="E96">
            <v>99.442245863523425</v>
          </cell>
          <cell r="H96">
            <v>98.343299852153706</v>
          </cell>
          <cell r="I96">
            <v>100.2</v>
          </cell>
          <cell r="J96">
            <v>101.4</v>
          </cell>
          <cell r="K96">
            <v>107.1</v>
          </cell>
          <cell r="L96">
            <v>100.3</v>
          </cell>
          <cell r="M96">
            <v>7</v>
          </cell>
          <cell r="N96">
            <v>98.6</v>
          </cell>
          <cell r="O96">
            <v>101.9</v>
          </cell>
        </row>
        <row r="97">
          <cell r="A97">
            <v>8</v>
          </cell>
          <cell r="C97">
            <v>99.6</v>
          </cell>
          <cell r="D97">
            <v>100.3</v>
          </cell>
          <cell r="E97">
            <v>99.455392820435961</v>
          </cell>
          <cell r="H97">
            <v>98.6701035364174</v>
          </cell>
          <cell r="I97">
            <v>99.7</v>
          </cell>
          <cell r="J97">
            <v>102.3</v>
          </cell>
          <cell r="K97">
            <v>105.6</v>
          </cell>
          <cell r="L97">
            <v>102.5</v>
          </cell>
          <cell r="M97">
            <v>8</v>
          </cell>
          <cell r="N97">
            <v>101.4</v>
          </cell>
          <cell r="O97">
            <v>103.3</v>
          </cell>
        </row>
        <row r="98">
          <cell r="A98">
            <v>9</v>
          </cell>
          <cell r="C98">
            <v>100.3</v>
          </cell>
          <cell r="D98">
            <v>100.7</v>
          </cell>
          <cell r="E98">
            <v>100.96293422721101</v>
          </cell>
          <cell r="H98">
            <v>99.632340669564599</v>
          </cell>
          <cell r="I98">
            <v>100.5</v>
          </cell>
          <cell r="J98">
            <v>103.7</v>
          </cell>
          <cell r="K98">
            <v>108.2</v>
          </cell>
          <cell r="L98">
            <v>103.3</v>
          </cell>
          <cell r="M98">
            <v>9</v>
          </cell>
          <cell r="N98">
            <v>102.6</v>
          </cell>
          <cell r="O98">
            <v>104.3</v>
          </cell>
        </row>
        <row r="99">
          <cell r="A99">
            <v>10</v>
          </cell>
          <cell r="C99">
            <v>100.8</v>
          </cell>
          <cell r="D99">
            <v>100.5</v>
          </cell>
          <cell r="E99">
            <v>101.19070300243204</v>
          </cell>
          <cell r="H99">
            <v>99.924979298381402</v>
          </cell>
          <cell r="I99">
            <v>103.1</v>
          </cell>
          <cell r="J99">
            <v>108.4</v>
          </cell>
          <cell r="K99">
            <v>106.4</v>
          </cell>
          <cell r="L99">
            <v>102.6</v>
          </cell>
          <cell r="M99">
            <v>10</v>
          </cell>
          <cell r="N99">
            <v>101.6</v>
          </cell>
          <cell r="O99">
            <v>104.1</v>
          </cell>
        </row>
        <row r="100">
          <cell r="A100">
            <v>11</v>
          </cell>
          <cell r="C100">
            <v>102.4</v>
          </cell>
          <cell r="D100">
            <v>101.6</v>
          </cell>
          <cell r="E100">
            <v>102.52725031052481</v>
          </cell>
          <cell r="H100">
            <v>100.905228453042</v>
          </cell>
          <cell r="I100">
            <v>103.5</v>
          </cell>
          <cell r="J100">
            <v>111.4</v>
          </cell>
          <cell r="K100">
            <v>104.5</v>
          </cell>
          <cell r="L100">
            <v>103.3</v>
          </cell>
          <cell r="M100">
            <v>11</v>
          </cell>
          <cell r="N100">
            <v>102.9</v>
          </cell>
          <cell r="O100">
            <v>104.1</v>
          </cell>
        </row>
        <row r="101">
          <cell r="A101">
            <v>12</v>
          </cell>
          <cell r="C101">
            <v>101.3</v>
          </cell>
          <cell r="D101">
            <v>98.9</v>
          </cell>
          <cell r="E101">
            <v>100.89883005893161</v>
          </cell>
          <cell r="H101">
            <v>98.902511308906597</v>
          </cell>
          <cell r="I101">
            <v>105</v>
          </cell>
          <cell r="J101">
            <v>108.2</v>
          </cell>
          <cell r="K101">
            <v>106.2</v>
          </cell>
          <cell r="L101">
            <v>102.6</v>
          </cell>
          <cell r="M101">
            <v>12</v>
          </cell>
          <cell r="N101">
            <v>101.4</v>
          </cell>
          <cell r="O101">
            <v>104</v>
          </cell>
        </row>
        <row r="102">
          <cell r="A102" t="str">
            <v>H9 1</v>
          </cell>
          <cell r="C102">
            <v>103</v>
          </cell>
          <cell r="E102">
            <v>102.97344905324871</v>
          </cell>
          <cell r="H102">
            <v>101.67883146387275</v>
          </cell>
          <cell r="I102">
            <v>108.3</v>
          </cell>
          <cell r="J102">
            <v>112.6</v>
          </cell>
          <cell r="K102">
            <v>109.4</v>
          </cell>
          <cell r="L102">
            <v>105.8</v>
          </cell>
          <cell r="M102" t="str">
            <v>H9 1</v>
          </cell>
          <cell r="N102">
            <v>104.5</v>
          </cell>
          <cell r="O102">
            <v>107.1</v>
          </cell>
        </row>
        <row r="103">
          <cell r="A103">
            <v>2</v>
          </cell>
          <cell r="C103">
            <v>104.7</v>
          </cell>
          <cell r="E103">
            <v>104.82145903546204</v>
          </cell>
          <cell r="H103">
            <v>102.66134801446545</v>
          </cell>
          <cell r="I103">
            <v>106.8</v>
          </cell>
          <cell r="J103">
            <v>117.5</v>
          </cell>
          <cell r="K103">
            <v>111.1</v>
          </cell>
          <cell r="L103">
            <v>105</v>
          </cell>
          <cell r="M103">
            <v>2</v>
          </cell>
          <cell r="N103">
            <v>105.2</v>
          </cell>
          <cell r="O103">
            <v>105.1</v>
          </cell>
        </row>
        <row r="104">
          <cell r="A104">
            <v>3</v>
          </cell>
          <cell r="C104">
            <v>113.5</v>
          </cell>
          <cell r="E104">
            <v>113.70865245955432</v>
          </cell>
          <cell r="H104">
            <v>110.45273321668111</v>
          </cell>
          <cell r="I104">
            <v>109</v>
          </cell>
          <cell r="J104">
            <v>121.9</v>
          </cell>
          <cell r="K104">
            <v>146.19999999999999</v>
          </cell>
          <cell r="L104">
            <v>122.4</v>
          </cell>
          <cell r="M104">
            <v>3</v>
          </cell>
          <cell r="N104">
            <v>127.2</v>
          </cell>
          <cell r="O104">
            <v>117.4</v>
          </cell>
        </row>
        <row r="105">
          <cell r="A105">
            <v>4</v>
          </cell>
          <cell r="C105">
            <v>96.5</v>
          </cell>
          <cell r="E105">
            <v>95.947770784881527</v>
          </cell>
          <cell r="H105">
            <v>97.700557255006572</v>
          </cell>
          <cell r="I105">
            <v>100.4</v>
          </cell>
          <cell r="J105">
            <v>90.4</v>
          </cell>
          <cell r="K105">
            <v>94</v>
          </cell>
          <cell r="L105">
            <v>97.6</v>
          </cell>
          <cell r="M105">
            <v>4</v>
          </cell>
          <cell r="N105">
            <v>90.7</v>
          </cell>
          <cell r="O105">
            <v>103.8</v>
          </cell>
        </row>
        <row r="106">
          <cell r="A106">
            <v>5</v>
          </cell>
          <cell r="C106">
            <v>98.9</v>
          </cell>
          <cell r="E106">
            <v>98.793683501222304</v>
          </cell>
          <cell r="H106">
            <v>100.06126828109231</v>
          </cell>
          <cell r="I106">
            <v>105.3</v>
          </cell>
          <cell r="J106">
            <v>90.7</v>
          </cell>
          <cell r="K106">
            <v>96</v>
          </cell>
          <cell r="L106">
            <v>102.9</v>
          </cell>
          <cell r="M106">
            <v>5</v>
          </cell>
          <cell r="N106">
            <v>100</v>
          </cell>
          <cell r="O106">
            <v>105</v>
          </cell>
        </row>
        <row r="107">
          <cell r="A107">
            <v>6</v>
          </cell>
          <cell r="C107">
            <v>97.7</v>
          </cell>
          <cell r="E107">
            <v>98.001321058708058</v>
          </cell>
          <cell r="H107">
            <v>98.768103313231322</v>
          </cell>
          <cell r="I107">
            <v>102.9</v>
          </cell>
          <cell r="J107">
            <v>94.1</v>
          </cell>
          <cell r="K107">
            <v>91</v>
          </cell>
          <cell r="L107">
            <v>103.8</v>
          </cell>
          <cell r="M107">
            <v>6</v>
          </cell>
          <cell r="N107">
            <v>100.6</v>
          </cell>
          <cell r="O107">
            <v>106.1</v>
          </cell>
        </row>
        <row r="108">
          <cell r="A108">
            <v>7</v>
          </cell>
          <cell r="C108">
            <v>96.9</v>
          </cell>
          <cell r="E108">
            <v>97.134585982213054</v>
          </cell>
          <cell r="H108">
            <v>98.402282796869486</v>
          </cell>
          <cell r="I108">
            <v>103.2</v>
          </cell>
          <cell r="J108">
            <v>94.4</v>
          </cell>
          <cell r="K108">
            <v>81.2</v>
          </cell>
          <cell r="L108">
            <v>101.3</v>
          </cell>
          <cell r="M108">
            <v>7</v>
          </cell>
          <cell r="N108">
            <v>98.1</v>
          </cell>
          <cell r="O108">
            <v>104.8</v>
          </cell>
        </row>
        <row r="109">
          <cell r="A109">
            <v>8</v>
          </cell>
          <cell r="C109">
            <v>99.1</v>
          </cell>
          <cell r="E109">
            <v>98.879686647468219</v>
          </cell>
          <cell r="H109">
            <v>100.22469201335947</v>
          </cell>
          <cell r="I109">
            <v>102.4</v>
          </cell>
          <cell r="J109">
            <v>92.5</v>
          </cell>
          <cell r="K109">
            <v>91.6</v>
          </cell>
          <cell r="L109">
            <v>105.6</v>
          </cell>
          <cell r="M109">
            <v>8</v>
          </cell>
          <cell r="N109">
            <v>102.8</v>
          </cell>
          <cell r="O109">
            <v>107.5</v>
          </cell>
        </row>
        <row r="110">
          <cell r="A110">
            <v>9</v>
          </cell>
          <cell r="C110">
            <v>97.9</v>
          </cell>
          <cell r="E110">
            <v>98.196398341135406</v>
          </cell>
          <cell r="H110">
            <v>98.606442709716745</v>
          </cell>
          <cell r="I110">
            <v>103.5</v>
          </cell>
          <cell r="J110">
            <v>95.9</v>
          </cell>
          <cell r="K110">
            <v>94.9</v>
          </cell>
          <cell r="L110">
            <v>104.9</v>
          </cell>
          <cell r="M110">
            <v>9</v>
          </cell>
          <cell r="N110">
            <v>102.6</v>
          </cell>
          <cell r="O110">
            <v>107.2</v>
          </cell>
        </row>
        <row r="111">
          <cell r="A111">
            <v>10</v>
          </cell>
          <cell r="C111">
            <v>99.7</v>
          </cell>
          <cell r="E111">
            <v>100.08112289973522</v>
          </cell>
          <cell r="H111">
            <v>101.49545013616321</v>
          </cell>
          <cell r="I111">
            <v>104.8</v>
          </cell>
          <cell r="J111">
            <v>94.6</v>
          </cell>
          <cell r="K111">
            <v>89.8</v>
          </cell>
          <cell r="L111">
            <v>103.9</v>
          </cell>
          <cell r="M111">
            <v>10</v>
          </cell>
          <cell r="N111">
            <v>101.1</v>
          </cell>
          <cell r="O111">
            <v>107.3</v>
          </cell>
        </row>
        <row r="112">
          <cell r="A112">
            <v>11</v>
          </cell>
          <cell r="C112">
            <v>97.8</v>
          </cell>
          <cell r="E112">
            <v>98.2</v>
          </cell>
          <cell r="H112">
            <v>99</v>
          </cell>
          <cell r="I112">
            <v>99.3</v>
          </cell>
          <cell r="J112">
            <v>93.4</v>
          </cell>
          <cell r="K112">
            <v>90.3</v>
          </cell>
          <cell r="L112">
            <v>104.4</v>
          </cell>
          <cell r="M112">
            <v>11</v>
          </cell>
          <cell r="N112">
            <v>102.5</v>
          </cell>
          <cell r="O112">
            <v>106.6</v>
          </cell>
        </row>
        <row r="113">
          <cell r="A113">
            <v>12</v>
          </cell>
          <cell r="C113">
            <v>97</v>
          </cell>
          <cell r="E113">
            <v>96.1</v>
          </cell>
          <cell r="H113">
            <v>97</v>
          </cell>
          <cell r="I113">
            <v>103.4</v>
          </cell>
          <cell r="J113">
            <v>90.7</v>
          </cell>
          <cell r="K113">
            <v>86.9</v>
          </cell>
          <cell r="L113">
            <v>101.8</v>
          </cell>
          <cell r="M113">
            <v>12</v>
          </cell>
          <cell r="N113">
            <v>98.5</v>
          </cell>
          <cell r="O113">
            <v>105.3</v>
          </cell>
        </row>
      </sheetData>
      <sheetData sheetId="1">
        <row r="4">
          <cell r="A4" t="str">
            <v>H7 1</v>
          </cell>
          <cell r="B4">
            <v>98.4</v>
          </cell>
          <cell r="C4">
            <v>99.9</v>
          </cell>
          <cell r="E4">
            <v>96.7</v>
          </cell>
          <cell r="F4">
            <v>100.3</v>
          </cell>
        </row>
        <row r="5">
          <cell r="A5">
            <v>2</v>
          </cell>
          <cell r="B5">
            <v>99.4</v>
          </cell>
          <cell r="C5">
            <v>99.9</v>
          </cell>
          <cell r="E5">
            <v>97.8</v>
          </cell>
          <cell r="F5">
            <v>98.8</v>
          </cell>
        </row>
        <row r="6">
          <cell r="A6">
            <v>3</v>
          </cell>
          <cell r="B6">
            <v>101.1</v>
          </cell>
          <cell r="C6">
            <v>100.2</v>
          </cell>
          <cell r="E6">
            <v>101.2</v>
          </cell>
          <cell r="F6">
            <v>100.3</v>
          </cell>
        </row>
        <row r="7">
          <cell r="A7">
            <v>4</v>
          </cell>
          <cell r="B7">
            <v>99.1</v>
          </cell>
          <cell r="C7">
            <v>99.7</v>
          </cell>
          <cell r="E7">
            <v>97.4</v>
          </cell>
          <cell r="F7">
            <v>101.8</v>
          </cell>
        </row>
        <row r="8">
          <cell r="A8">
            <v>5</v>
          </cell>
          <cell r="B8">
            <v>100.1</v>
          </cell>
          <cell r="C8">
            <v>99.8</v>
          </cell>
          <cell r="E8">
            <v>98.7</v>
          </cell>
          <cell r="F8">
            <v>101.5</v>
          </cell>
        </row>
        <row r="9">
          <cell r="A9">
            <v>6</v>
          </cell>
          <cell r="B9">
            <v>100.6</v>
          </cell>
          <cell r="C9">
            <v>99.8</v>
          </cell>
          <cell r="E9">
            <v>98.8</v>
          </cell>
          <cell r="F9">
            <v>97.6</v>
          </cell>
        </row>
        <row r="10">
          <cell r="A10">
            <v>7</v>
          </cell>
          <cell r="B10">
            <v>98.9</v>
          </cell>
          <cell r="C10">
            <v>100</v>
          </cell>
          <cell r="E10">
            <v>98.2</v>
          </cell>
          <cell r="F10">
            <v>98.7</v>
          </cell>
        </row>
        <row r="11">
          <cell r="A11">
            <v>8</v>
          </cell>
          <cell r="B11">
            <v>100.8</v>
          </cell>
          <cell r="C11">
            <v>100.4</v>
          </cell>
          <cell r="E11">
            <v>99.8</v>
          </cell>
          <cell r="F11">
            <v>102.1</v>
          </cell>
        </row>
        <row r="12">
          <cell r="A12">
            <v>9</v>
          </cell>
          <cell r="B12">
            <v>100.1</v>
          </cell>
          <cell r="C12">
            <v>100.2</v>
          </cell>
          <cell r="E12">
            <v>100.8</v>
          </cell>
          <cell r="F12">
            <v>98.1</v>
          </cell>
        </row>
        <row r="13">
          <cell r="A13">
            <v>10</v>
          </cell>
          <cell r="B13">
            <v>99.2</v>
          </cell>
          <cell r="C13">
            <v>99.1</v>
          </cell>
          <cell r="E13">
            <v>102.1</v>
          </cell>
          <cell r="F13">
            <v>96.7</v>
          </cell>
        </row>
        <row r="14">
          <cell r="A14">
            <v>11</v>
          </cell>
          <cell r="B14">
            <v>101</v>
          </cell>
          <cell r="C14">
            <v>100.2</v>
          </cell>
          <cell r="E14">
            <v>103</v>
          </cell>
          <cell r="F14">
            <v>101.5</v>
          </cell>
        </row>
        <row r="15">
          <cell r="A15">
            <v>12</v>
          </cell>
          <cell r="B15">
            <v>100.5</v>
          </cell>
          <cell r="C15">
            <v>100.6</v>
          </cell>
          <cell r="E15">
            <v>104.4</v>
          </cell>
          <cell r="F15">
            <v>101.8</v>
          </cell>
        </row>
        <row r="16">
          <cell r="A16" t="str">
            <v>H8 1</v>
          </cell>
          <cell r="B16">
            <v>101.2</v>
          </cell>
          <cell r="C16">
            <v>101.1</v>
          </cell>
          <cell r="E16">
            <v>103.8</v>
          </cell>
          <cell r="F16">
            <v>104</v>
          </cell>
        </row>
        <row r="17">
          <cell r="A17">
            <v>2</v>
          </cell>
          <cell r="B17">
            <v>103.1</v>
          </cell>
          <cell r="C17">
            <v>103.2</v>
          </cell>
          <cell r="E17">
            <v>109.5</v>
          </cell>
          <cell r="F17">
            <v>107.9</v>
          </cell>
        </row>
        <row r="18">
          <cell r="A18">
            <v>3</v>
          </cell>
          <cell r="B18">
            <v>99.9</v>
          </cell>
          <cell r="C18">
            <v>101.2</v>
          </cell>
          <cell r="E18">
            <v>100.8</v>
          </cell>
          <cell r="F18">
            <v>107.6</v>
          </cell>
        </row>
        <row r="19">
          <cell r="A19">
            <v>4</v>
          </cell>
          <cell r="B19">
            <v>101</v>
          </cell>
          <cell r="C19">
            <v>100.8</v>
          </cell>
          <cell r="E19">
            <v>101.8</v>
          </cell>
          <cell r="F19">
            <v>104.8</v>
          </cell>
        </row>
        <row r="20">
          <cell r="A20">
            <v>5</v>
          </cell>
          <cell r="B20">
            <v>102</v>
          </cell>
          <cell r="C20">
            <v>100.6</v>
          </cell>
          <cell r="E20">
            <v>101.9</v>
          </cell>
          <cell r="F20">
            <v>108.2</v>
          </cell>
        </row>
        <row r="21">
          <cell r="A21">
            <v>6</v>
          </cell>
          <cell r="B21">
            <v>98.2</v>
          </cell>
          <cell r="C21">
            <v>100</v>
          </cell>
          <cell r="E21">
            <v>101.5</v>
          </cell>
          <cell r="F21">
            <v>110.7</v>
          </cell>
        </row>
        <row r="22">
          <cell r="A22">
            <v>7</v>
          </cell>
          <cell r="B22">
            <v>100.2</v>
          </cell>
          <cell r="C22">
            <v>99.3</v>
          </cell>
          <cell r="E22">
            <v>101.4</v>
          </cell>
          <cell r="F22">
            <v>107.1</v>
          </cell>
        </row>
        <row r="23">
          <cell r="A23">
            <v>8</v>
          </cell>
          <cell r="B23">
            <v>99.7</v>
          </cell>
          <cell r="C23">
            <v>99.6</v>
          </cell>
          <cell r="E23">
            <v>102.3</v>
          </cell>
          <cell r="F23">
            <v>105.6</v>
          </cell>
        </row>
        <row r="24">
          <cell r="A24">
            <v>9</v>
          </cell>
          <cell r="B24">
            <v>100.5</v>
          </cell>
          <cell r="C24">
            <v>100.3</v>
          </cell>
          <cell r="E24">
            <v>103.7</v>
          </cell>
          <cell r="F24">
            <v>108.2</v>
          </cell>
        </row>
        <row r="25">
          <cell r="A25">
            <v>10</v>
          </cell>
          <cell r="B25">
            <v>103.1</v>
          </cell>
          <cell r="C25">
            <v>100.8</v>
          </cell>
          <cell r="E25">
            <v>108.4</v>
          </cell>
          <cell r="F25">
            <v>106.4</v>
          </cell>
        </row>
        <row r="26">
          <cell r="A26">
            <v>11</v>
          </cell>
          <cell r="B26">
            <v>103.5</v>
          </cell>
          <cell r="C26">
            <v>102.4</v>
          </cell>
          <cell r="E26">
            <v>111.4</v>
          </cell>
          <cell r="F26">
            <v>104.5</v>
          </cell>
        </row>
        <row r="27">
          <cell r="A27">
            <v>12</v>
          </cell>
          <cell r="B27">
            <v>105</v>
          </cell>
          <cell r="C27">
            <v>101.3</v>
          </cell>
          <cell r="E27">
            <v>108.2</v>
          </cell>
          <cell r="F27">
            <v>106.2</v>
          </cell>
        </row>
        <row r="28">
          <cell r="A28" t="str">
            <v>H9 1</v>
          </cell>
          <cell r="B28">
            <v>107</v>
          </cell>
          <cell r="C28">
            <v>102.9</v>
          </cell>
          <cell r="E28">
            <v>111.3</v>
          </cell>
          <cell r="F28">
            <v>107.5</v>
          </cell>
        </row>
        <row r="29">
          <cell r="A29">
            <v>2</v>
          </cell>
          <cell r="B29">
            <v>105.2</v>
          </cell>
          <cell r="C29">
            <v>103.5</v>
          </cell>
          <cell r="E29">
            <v>112.4</v>
          </cell>
          <cell r="F29">
            <v>109.6</v>
          </cell>
        </row>
        <row r="30">
          <cell r="A30">
            <v>3</v>
          </cell>
          <cell r="B30">
            <v>106.2</v>
          </cell>
          <cell r="C30">
            <v>111.8</v>
          </cell>
          <cell r="E30">
            <v>117.5</v>
          </cell>
          <cell r="F30">
            <v>137.5</v>
          </cell>
        </row>
        <row r="31">
          <cell r="A31">
            <v>4</v>
          </cell>
          <cell r="B31">
            <v>101.6</v>
          </cell>
          <cell r="C31">
            <v>96.4</v>
          </cell>
          <cell r="E31">
            <v>91.1</v>
          </cell>
          <cell r="F31">
            <v>93.3</v>
          </cell>
        </row>
        <row r="32">
          <cell r="A32">
            <v>5</v>
          </cell>
          <cell r="B32">
            <v>104.6</v>
          </cell>
          <cell r="C32">
            <v>98.8</v>
          </cell>
          <cell r="E32">
            <v>91.9</v>
          </cell>
          <cell r="F32">
            <v>95.1</v>
          </cell>
        </row>
        <row r="33">
          <cell r="A33">
            <v>6</v>
          </cell>
          <cell r="B33">
            <v>104.3</v>
          </cell>
          <cell r="C33">
            <v>98</v>
          </cell>
          <cell r="E33">
            <v>95.6</v>
          </cell>
          <cell r="F33">
            <v>92.4</v>
          </cell>
        </row>
        <row r="34">
          <cell r="A34">
            <v>7</v>
          </cell>
          <cell r="B34">
            <v>104.4</v>
          </cell>
          <cell r="C34">
            <v>97.8</v>
          </cell>
          <cell r="E34">
            <v>95.8</v>
          </cell>
          <cell r="F34">
            <v>84.6</v>
          </cell>
        </row>
        <row r="35">
          <cell r="A35">
            <v>8</v>
          </cell>
          <cell r="B35">
            <v>103.6</v>
          </cell>
          <cell r="C35">
            <v>98.7</v>
          </cell>
          <cell r="E35">
            <v>93.7</v>
          </cell>
          <cell r="F35">
            <v>90.7</v>
          </cell>
        </row>
        <row r="36">
          <cell r="A36">
            <v>9</v>
          </cell>
          <cell r="B36">
            <v>104.2</v>
          </cell>
          <cell r="C36">
            <v>98.5</v>
          </cell>
          <cell r="E36">
            <v>96.7</v>
          </cell>
          <cell r="F36">
            <v>95.3</v>
          </cell>
        </row>
        <row r="37">
          <cell r="A37">
            <v>10</v>
          </cell>
          <cell r="B37">
            <v>104.5</v>
          </cell>
          <cell r="C37">
            <v>99.5</v>
          </cell>
          <cell r="E37">
            <v>95.4</v>
          </cell>
          <cell r="F37">
            <v>90.6</v>
          </cell>
        </row>
        <row r="38">
          <cell r="A38">
            <v>11</v>
          </cell>
          <cell r="B38">
            <v>101</v>
          </cell>
          <cell r="C38">
            <v>98.4</v>
          </cell>
          <cell r="E38">
            <v>94.1</v>
          </cell>
          <cell r="F38">
            <v>91.2</v>
          </cell>
        </row>
        <row r="39">
          <cell r="A39">
            <v>12</v>
          </cell>
          <cell r="B39">
            <v>102.5</v>
          </cell>
          <cell r="C39">
            <v>97.5</v>
          </cell>
          <cell r="E39">
            <v>91.3</v>
          </cell>
          <cell r="F39">
            <v>89</v>
          </cell>
        </row>
        <row r="40">
          <cell r="A40" t="str">
            <v>H10 1</v>
          </cell>
          <cell r="B40">
            <v>104.4</v>
          </cell>
          <cell r="C40">
            <v>99.9</v>
          </cell>
          <cell r="E40">
            <v>97.9</v>
          </cell>
          <cell r="F40">
            <v>93.5</v>
          </cell>
        </row>
        <row r="41">
          <cell r="A41">
            <v>2</v>
          </cell>
          <cell r="B41">
            <v>101.2</v>
          </cell>
          <cell r="C41">
            <v>96.5</v>
          </cell>
          <cell r="E41">
            <v>92.2</v>
          </cell>
          <cell r="F41">
            <v>94.2</v>
          </cell>
        </row>
        <row r="42">
          <cell r="A42">
            <v>3</v>
          </cell>
          <cell r="B42">
            <v>98.5</v>
          </cell>
          <cell r="C42">
            <v>96.6</v>
          </cell>
          <cell r="E42">
            <v>91.7</v>
          </cell>
          <cell r="F42">
            <v>95.9</v>
          </cell>
        </row>
        <row r="43">
          <cell r="A43">
            <v>4</v>
          </cell>
          <cell r="B43">
            <v>98</v>
          </cell>
          <cell r="C43">
            <v>95.9</v>
          </cell>
          <cell r="E43">
            <v>89.8</v>
          </cell>
          <cell r="F43">
            <v>92.2</v>
          </cell>
        </row>
        <row r="44">
          <cell r="A44">
            <v>5</v>
          </cell>
          <cell r="B44">
            <v>97.6</v>
          </cell>
          <cell r="C44">
            <v>96.8</v>
          </cell>
          <cell r="E44">
            <v>90.1</v>
          </cell>
          <cell r="F44">
            <v>95.4</v>
          </cell>
        </row>
        <row r="45">
          <cell r="A45">
            <v>6</v>
          </cell>
          <cell r="B45">
            <v>99.7</v>
          </cell>
          <cell r="C45">
            <v>94.3</v>
          </cell>
          <cell r="E45">
            <v>90.4</v>
          </cell>
          <cell r="F45">
            <v>85.1</v>
          </cell>
        </row>
        <row r="46">
          <cell r="A46">
            <v>7</v>
          </cell>
          <cell r="B46">
            <v>100.5</v>
          </cell>
          <cell r="C46">
            <v>94.1</v>
          </cell>
          <cell r="E46">
            <v>90.1</v>
          </cell>
          <cell r="F46">
            <v>81.5</v>
          </cell>
        </row>
        <row r="47">
          <cell r="A47">
            <v>8</v>
          </cell>
          <cell r="B47">
            <v>96.9</v>
          </cell>
          <cell r="C47">
            <v>94.6</v>
          </cell>
          <cell r="E47">
            <v>88.8</v>
          </cell>
          <cell r="F47">
            <v>87.2</v>
          </cell>
        </row>
        <row r="48">
          <cell r="A48">
            <v>9</v>
          </cell>
          <cell r="B48">
            <v>95.9</v>
          </cell>
          <cell r="C48">
            <v>94.8</v>
          </cell>
          <cell r="E48">
            <v>90.5</v>
          </cell>
          <cell r="F48">
            <v>86.3</v>
          </cell>
        </row>
        <row r="49">
          <cell r="A49">
            <v>10</v>
          </cell>
          <cell r="B49">
            <v>97.1</v>
          </cell>
          <cell r="C49">
            <v>94.1</v>
          </cell>
          <cell r="E49">
            <v>90</v>
          </cell>
          <cell r="F49">
            <v>86.5</v>
          </cell>
        </row>
      </sheetData>
      <sheetData sheetId="2">
        <row r="3">
          <cell r="B3">
            <v>98</v>
          </cell>
          <cell r="C3">
            <v>98.7</v>
          </cell>
          <cell r="D3">
            <v>97.4</v>
          </cell>
        </row>
        <row r="4">
          <cell r="B4">
            <v>99.4</v>
          </cell>
          <cell r="C4">
            <v>99.7</v>
          </cell>
          <cell r="D4">
            <v>98.9</v>
          </cell>
        </row>
        <row r="5">
          <cell r="B5">
            <v>98.8</v>
          </cell>
          <cell r="C5">
            <v>99.5</v>
          </cell>
          <cell r="D5">
            <v>98.1</v>
          </cell>
        </row>
        <row r="6">
          <cell r="B6">
            <v>100.5</v>
          </cell>
          <cell r="C6">
            <v>100.4</v>
          </cell>
          <cell r="D6">
            <v>100.4</v>
          </cell>
        </row>
        <row r="7">
          <cell r="B7">
            <v>100.3</v>
          </cell>
          <cell r="C7">
            <v>100.5</v>
          </cell>
          <cell r="D7">
            <v>99.7</v>
          </cell>
        </row>
        <row r="8">
          <cell r="B8">
            <v>100</v>
          </cell>
          <cell r="C8">
            <v>100.2</v>
          </cell>
          <cell r="D8">
            <v>99.4</v>
          </cell>
        </row>
        <row r="9">
          <cell r="B9">
            <v>101.1</v>
          </cell>
          <cell r="C9">
            <v>100.8</v>
          </cell>
          <cell r="D9">
            <v>101.9</v>
          </cell>
        </row>
        <row r="10">
          <cell r="B10">
            <v>100.9</v>
          </cell>
          <cell r="C10">
            <v>100.3</v>
          </cell>
          <cell r="D10">
            <v>101.1</v>
          </cell>
        </row>
        <row r="11">
          <cell r="B11">
            <v>100.8</v>
          </cell>
          <cell r="C11">
            <v>100.6</v>
          </cell>
          <cell r="D11">
            <v>101.1</v>
          </cell>
        </row>
        <row r="12">
          <cell r="B12">
            <v>98.4</v>
          </cell>
          <cell r="C12">
            <v>98.3</v>
          </cell>
          <cell r="D12">
            <v>99.8</v>
          </cell>
        </row>
        <row r="13">
          <cell r="B13">
            <v>100.7</v>
          </cell>
          <cell r="C13">
            <v>100.5</v>
          </cell>
          <cell r="D13">
            <v>101.1</v>
          </cell>
        </row>
        <row r="14">
          <cell r="B14">
            <v>100.7</v>
          </cell>
          <cell r="C14">
            <v>100.2</v>
          </cell>
          <cell r="D14">
            <v>101.4</v>
          </cell>
        </row>
        <row r="15">
          <cell r="B15">
            <v>102.8</v>
          </cell>
          <cell r="C15">
            <v>102.6</v>
          </cell>
          <cell r="D15">
            <v>103.1</v>
          </cell>
        </row>
        <row r="16">
          <cell r="B16">
            <v>103.3</v>
          </cell>
          <cell r="C16">
            <v>103.7</v>
          </cell>
          <cell r="D16">
            <v>103.1</v>
          </cell>
        </row>
        <row r="17">
          <cell r="B17">
            <v>104</v>
          </cell>
          <cell r="C17">
            <v>103.6</v>
          </cell>
          <cell r="D17">
            <v>104.3</v>
          </cell>
        </row>
        <row r="18">
          <cell r="B18">
            <v>102.6</v>
          </cell>
          <cell r="C18">
            <v>102.1</v>
          </cell>
          <cell r="D18">
            <v>102.9</v>
          </cell>
        </row>
        <row r="19">
          <cell r="B19">
            <v>102.8</v>
          </cell>
          <cell r="C19">
            <v>101.8</v>
          </cell>
          <cell r="D19">
            <v>103.1</v>
          </cell>
        </row>
        <row r="20">
          <cell r="B20">
            <v>104.8</v>
          </cell>
          <cell r="C20">
            <v>102.8</v>
          </cell>
          <cell r="D20">
            <v>105.9</v>
          </cell>
        </row>
        <row r="21">
          <cell r="B21">
            <v>100.3</v>
          </cell>
          <cell r="C21">
            <v>98.6</v>
          </cell>
          <cell r="D21">
            <v>101.9</v>
          </cell>
        </row>
        <row r="22">
          <cell r="B22">
            <v>102.5</v>
          </cell>
          <cell r="C22">
            <v>101.4</v>
          </cell>
          <cell r="D22">
            <v>103.3</v>
          </cell>
        </row>
        <row r="23">
          <cell r="B23">
            <v>103.3</v>
          </cell>
          <cell r="C23">
            <v>102.6</v>
          </cell>
          <cell r="D23">
            <v>104.3</v>
          </cell>
        </row>
        <row r="24">
          <cell r="B24">
            <v>102.6</v>
          </cell>
          <cell r="C24">
            <v>101.6</v>
          </cell>
          <cell r="D24">
            <v>104.1</v>
          </cell>
        </row>
        <row r="25">
          <cell r="B25">
            <v>103.3</v>
          </cell>
          <cell r="C25">
            <v>102.9</v>
          </cell>
          <cell r="D25">
            <v>104.1</v>
          </cell>
        </row>
        <row r="26">
          <cell r="B26">
            <v>102.6</v>
          </cell>
          <cell r="C26">
            <v>101.4</v>
          </cell>
          <cell r="D26">
            <v>104</v>
          </cell>
        </row>
        <row r="27">
          <cell r="B27">
            <v>105.8</v>
          </cell>
          <cell r="C27">
            <v>104.5</v>
          </cell>
          <cell r="D27">
            <v>107.1</v>
          </cell>
        </row>
        <row r="28">
          <cell r="B28">
            <v>105</v>
          </cell>
          <cell r="C28">
            <v>105.2</v>
          </cell>
          <cell r="D28">
            <v>105.1</v>
          </cell>
        </row>
        <row r="29">
          <cell r="B29">
            <v>122.3</v>
          </cell>
          <cell r="C29">
            <v>127.2</v>
          </cell>
          <cell r="D29">
            <v>117.3</v>
          </cell>
        </row>
        <row r="30">
          <cell r="B30">
            <v>97.6</v>
          </cell>
          <cell r="C30">
            <v>90.7</v>
          </cell>
          <cell r="D30">
            <v>103.7</v>
          </cell>
        </row>
        <row r="31">
          <cell r="B31">
            <v>102.9</v>
          </cell>
          <cell r="C31">
            <v>100</v>
          </cell>
          <cell r="D31">
            <v>105</v>
          </cell>
        </row>
        <row r="32">
          <cell r="B32">
            <v>103.8</v>
          </cell>
          <cell r="C32">
            <v>100.6</v>
          </cell>
          <cell r="D32">
            <v>106</v>
          </cell>
        </row>
        <row r="33">
          <cell r="B33">
            <v>101.3</v>
          </cell>
          <cell r="C33">
            <v>98.1</v>
          </cell>
          <cell r="D33">
            <v>104.8</v>
          </cell>
        </row>
        <row r="34">
          <cell r="B34">
            <v>105.6</v>
          </cell>
          <cell r="C34">
            <v>102.8</v>
          </cell>
          <cell r="D34">
            <v>107.5</v>
          </cell>
        </row>
        <row r="35">
          <cell r="B35">
            <v>104.9</v>
          </cell>
          <cell r="C35">
            <v>102.6</v>
          </cell>
          <cell r="D35">
            <v>107.2</v>
          </cell>
        </row>
        <row r="36">
          <cell r="B36">
            <v>103.9</v>
          </cell>
          <cell r="C36">
            <v>101.1</v>
          </cell>
          <cell r="D36">
            <v>107.3</v>
          </cell>
        </row>
        <row r="37">
          <cell r="B37">
            <v>104.4</v>
          </cell>
          <cell r="C37">
            <v>102.5</v>
          </cell>
          <cell r="D37">
            <v>106.6</v>
          </cell>
        </row>
        <row r="38">
          <cell r="B38">
            <v>101.7</v>
          </cell>
          <cell r="C38">
            <v>98.4</v>
          </cell>
          <cell r="D38">
            <v>105.2</v>
          </cell>
        </row>
        <row r="39">
          <cell r="B39">
            <v>106.6</v>
          </cell>
          <cell r="C39">
            <v>103.9</v>
          </cell>
          <cell r="D39">
            <v>109</v>
          </cell>
        </row>
        <row r="40">
          <cell r="B40">
            <v>102.7</v>
          </cell>
          <cell r="C40">
            <v>100.5</v>
          </cell>
          <cell r="D40">
            <v>104.8</v>
          </cell>
        </row>
        <row r="41">
          <cell r="C41">
            <v>105.1</v>
          </cell>
          <cell r="D41">
            <v>110.7</v>
          </cell>
        </row>
      </sheetData>
      <sheetData sheetId="3">
        <row r="3">
          <cell r="B3">
            <v>98.7</v>
          </cell>
          <cell r="C3">
            <v>97.4</v>
          </cell>
        </row>
        <row r="4">
          <cell r="B4">
            <v>99.7</v>
          </cell>
          <cell r="C4">
            <v>98.9</v>
          </cell>
        </row>
        <row r="5">
          <cell r="B5">
            <v>99.5</v>
          </cell>
          <cell r="C5">
            <v>98.1</v>
          </cell>
        </row>
        <row r="6">
          <cell r="B6">
            <v>100.4</v>
          </cell>
          <cell r="C6">
            <v>100.4</v>
          </cell>
        </row>
        <row r="7">
          <cell r="B7">
            <v>100.5</v>
          </cell>
          <cell r="C7">
            <v>99.7</v>
          </cell>
        </row>
        <row r="8">
          <cell r="B8">
            <v>100.2</v>
          </cell>
          <cell r="C8">
            <v>99.4</v>
          </cell>
        </row>
        <row r="9">
          <cell r="B9">
            <v>100.8</v>
          </cell>
          <cell r="C9">
            <v>101.9</v>
          </cell>
        </row>
        <row r="10">
          <cell r="B10">
            <v>100.3</v>
          </cell>
          <cell r="C10">
            <v>101.1</v>
          </cell>
        </row>
        <row r="11">
          <cell r="B11">
            <v>100.6</v>
          </cell>
          <cell r="C11">
            <v>101.1</v>
          </cell>
        </row>
        <row r="12">
          <cell r="B12">
            <v>98.3</v>
          </cell>
          <cell r="C12">
            <v>99.8</v>
          </cell>
        </row>
        <row r="13">
          <cell r="B13">
            <v>100.5</v>
          </cell>
          <cell r="C13">
            <v>101.1</v>
          </cell>
        </row>
        <row r="14">
          <cell r="B14">
            <v>100.2</v>
          </cell>
          <cell r="C14">
            <v>101.4</v>
          </cell>
        </row>
        <row r="15">
          <cell r="B15">
            <v>102.6</v>
          </cell>
          <cell r="C15">
            <v>103.1</v>
          </cell>
        </row>
        <row r="16">
          <cell r="B16">
            <v>103.7</v>
          </cell>
          <cell r="C16">
            <v>103.1</v>
          </cell>
        </row>
        <row r="17">
          <cell r="B17">
            <v>103.6</v>
          </cell>
          <cell r="C17">
            <v>104.3</v>
          </cell>
        </row>
        <row r="18">
          <cell r="B18">
            <v>102.1</v>
          </cell>
          <cell r="C18">
            <v>102.9</v>
          </cell>
        </row>
        <row r="19">
          <cell r="B19">
            <v>101.8</v>
          </cell>
          <cell r="C19">
            <v>103.1</v>
          </cell>
        </row>
        <row r="20">
          <cell r="B20">
            <v>102.8</v>
          </cell>
          <cell r="C20">
            <v>105.9</v>
          </cell>
        </row>
        <row r="21">
          <cell r="B21">
            <v>98.6</v>
          </cell>
          <cell r="C21">
            <v>101.9</v>
          </cell>
        </row>
        <row r="22">
          <cell r="B22">
            <v>101.4</v>
          </cell>
          <cell r="C22">
            <v>103.3</v>
          </cell>
        </row>
        <row r="23">
          <cell r="B23">
            <v>102.6</v>
          </cell>
          <cell r="C23">
            <v>104.3</v>
          </cell>
        </row>
        <row r="24">
          <cell r="B24">
            <v>101.6</v>
          </cell>
          <cell r="C24">
            <v>104.1</v>
          </cell>
        </row>
        <row r="25">
          <cell r="B25">
            <v>102.9</v>
          </cell>
          <cell r="C25">
            <v>104.1</v>
          </cell>
        </row>
        <row r="26">
          <cell r="B26">
            <v>101.4</v>
          </cell>
          <cell r="C26">
            <v>104</v>
          </cell>
        </row>
        <row r="27">
          <cell r="B27">
            <v>104.4</v>
          </cell>
          <cell r="C27">
            <v>106.6</v>
          </cell>
        </row>
        <row r="28">
          <cell r="B28">
            <v>104.3</v>
          </cell>
          <cell r="C28">
            <v>105.1</v>
          </cell>
        </row>
        <row r="29">
          <cell r="B29">
            <v>123.4</v>
          </cell>
          <cell r="C29">
            <v>115.8</v>
          </cell>
        </row>
        <row r="30">
          <cell r="B30">
            <v>90.5</v>
          </cell>
          <cell r="C30">
            <v>103.4</v>
          </cell>
        </row>
        <row r="31">
          <cell r="B31">
            <v>99.2</v>
          </cell>
          <cell r="C31">
            <v>105</v>
          </cell>
        </row>
        <row r="32">
          <cell r="B32">
            <v>100.6</v>
          </cell>
          <cell r="C32">
            <v>106.2</v>
          </cell>
        </row>
        <row r="33">
          <cell r="B33">
            <v>99.3</v>
          </cell>
          <cell r="C33">
            <v>105.3</v>
          </cell>
        </row>
        <row r="34">
          <cell r="B34">
            <v>102.4</v>
          </cell>
          <cell r="C34">
            <v>107.4</v>
          </cell>
        </row>
        <row r="35">
          <cell r="B35">
            <v>102.7</v>
          </cell>
          <cell r="C35">
            <v>107.2</v>
          </cell>
        </row>
        <row r="36">
          <cell r="B36">
            <v>101.6</v>
          </cell>
          <cell r="C36">
            <v>107.3</v>
          </cell>
        </row>
        <row r="37">
          <cell r="B37">
            <v>103</v>
          </cell>
          <cell r="C37">
            <v>107.2</v>
          </cell>
        </row>
        <row r="38">
          <cell r="B38">
            <v>100.1</v>
          </cell>
          <cell r="C38">
            <v>105.9</v>
          </cell>
        </row>
        <row r="39">
          <cell r="B39">
            <v>103.8</v>
          </cell>
          <cell r="C39">
            <v>108.5</v>
          </cell>
        </row>
        <row r="40">
          <cell r="B40">
            <v>99.6</v>
          </cell>
          <cell r="C40">
            <v>104.8</v>
          </cell>
        </row>
        <row r="41">
          <cell r="B41">
            <v>101.9</v>
          </cell>
          <cell r="C41">
            <v>109.3</v>
          </cell>
        </row>
        <row r="42">
          <cell r="B42">
            <v>99.3</v>
          </cell>
          <cell r="C42">
            <v>110.4</v>
          </cell>
        </row>
        <row r="43">
          <cell r="B43">
            <v>99.7</v>
          </cell>
          <cell r="C43">
            <v>110.9</v>
          </cell>
        </row>
        <row r="44">
          <cell r="B44">
            <v>96.4</v>
          </cell>
          <cell r="C44">
            <v>107.9</v>
          </cell>
        </row>
        <row r="45">
          <cell r="B45">
            <v>96.2</v>
          </cell>
          <cell r="C45">
            <v>107.8</v>
          </cell>
        </row>
        <row r="46">
          <cell r="B46">
            <v>99.2</v>
          </cell>
          <cell r="C46">
            <v>108.4</v>
          </cell>
        </row>
        <row r="47">
          <cell r="B47">
            <v>97.6</v>
          </cell>
          <cell r="C47">
            <v>109.4</v>
          </cell>
        </row>
        <row r="48">
          <cell r="B48">
            <v>96.6</v>
          </cell>
          <cell r="C48">
            <v>109.4</v>
          </cell>
        </row>
      </sheetData>
      <sheetData sheetId="4">
        <row r="3">
          <cell r="F3">
            <v>87.937674571454934</v>
          </cell>
          <cell r="G3">
            <v>80.553700255787732</v>
          </cell>
        </row>
        <row r="4">
          <cell r="F4">
            <v>90.621082899659896</v>
          </cell>
          <cell r="G4">
            <v>81.280133328190388</v>
          </cell>
          <cell r="S4" t="str">
            <v>79上期</v>
          </cell>
          <cell r="V4">
            <v>54.597635580384363</v>
          </cell>
          <cell r="W4">
            <v>50.348016616324642</v>
          </cell>
        </row>
        <row r="5">
          <cell r="F5">
            <v>90.174309805059465</v>
          </cell>
          <cell r="G5">
            <v>82.105285311533819</v>
          </cell>
          <cell r="S5" t="str">
            <v>　下期</v>
          </cell>
          <cell r="V5">
            <v>63.45299683301532</v>
          </cell>
          <cell r="W5">
            <v>58.940951222378125</v>
          </cell>
        </row>
        <row r="6">
          <cell r="F6">
            <v>92.321124185691787</v>
          </cell>
          <cell r="G6">
            <v>83.072702261902151</v>
          </cell>
          <cell r="S6" t="str">
            <v>80上期</v>
          </cell>
          <cell r="V6">
            <v>69.392371697779183</v>
          </cell>
          <cell r="W6">
            <v>58.628531141784798</v>
          </cell>
        </row>
        <row r="7">
          <cell r="F7">
            <v>97.186268423535381</v>
          </cell>
          <cell r="G7">
            <v>86.141005620920609</v>
          </cell>
          <cell r="S7" t="str">
            <v>　下期</v>
          </cell>
          <cell r="V7">
            <v>72.020772272163981</v>
          </cell>
          <cell r="W7">
            <v>63.346627314638816</v>
          </cell>
        </row>
        <row r="8">
          <cell r="F8">
            <v>94.650544581479096</v>
          </cell>
          <cell r="G8">
            <v>85.322498469081637</v>
          </cell>
          <cell r="S8" t="str">
            <v>81上期</v>
          </cell>
          <cell r="V8">
            <v>71.202470641461929</v>
          </cell>
          <cell r="W8">
            <v>61.141715683902767</v>
          </cell>
        </row>
        <row r="9">
          <cell r="F9">
            <v>97.842084901135209</v>
          </cell>
          <cell r="G9">
            <v>88.418391962142067</v>
          </cell>
          <cell r="S9" t="str">
            <v>　下期</v>
          </cell>
          <cell r="V9">
            <v>79.211991266203754</v>
          </cell>
          <cell r="W9">
            <v>67.19796512230694</v>
          </cell>
        </row>
        <row r="10">
          <cell r="F10">
            <v>100.00691698035462</v>
          </cell>
          <cell r="G10">
            <v>91.664707461985671</v>
          </cell>
          <cell r="S10" t="str">
            <v>82上期</v>
          </cell>
          <cell r="V10">
            <v>78.49676416783052</v>
          </cell>
          <cell r="W10">
            <v>63.211153120399231</v>
          </cell>
        </row>
        <row r="11">
          <cell r="F11">
            <v>101.98303352695548</v>
          </cell>
          <cell r="G11">
            <v>92.94200817004787</v>
          </cell>
          <cell r="S11" t="str">
            <v>　下期</v>
          </cell>
          <cell r="V11">
            <v>83.632000314731386</v>
          </cell>
          <cell r="W11">
            <v>68.69509320762802</v>
          </cell>
        </row>
        <row r="12">
          <cell r="F12">
            <v>107.25440179603294</v>
          </cell>
          <cell r="G12">
            <v>94.168388701094074</v>
          </cell>
          <cell r="S12" t="str">
            <v>83上期</v>
          </cell>
          <cell r="V12">
            <v>78.380706965399213</v>
          </cell>
          <cell r="W12">
            <v>65.138204413970442</v>
          </cell>
        </row>
        <row r="13">
          <cell r="F13">
            <v>108.21568383009119</v>
          </cell>
          <cell r="G13">
            <v>95.562759790887611</v>
          </cell>
          <cell r="S13" t="str">
            <v>　下期</v>
          </cell>
          <cell r="V13">
            <v>82.325471605326825</v>
          </cell>
          <cell r="W13">
            <v>71.126716755254805</v>
          </cell>
        </row>
        <row r="14">
          <cell r="F14">
            <v>111.86696218246178</v>
          </cell>
          <cell r="G14">
            <v>98.360115209494566</v>
          </cell>
          <cell r="S14" t="str">
            <v>84上期</v>
          </cell>
          <cell r="V14">
            <v>80.055471408619709</v>
          </cell>
          <cell r="W14">
            <v>67.004430559107533</v>
          </cell>
        </row>
        <row r="15">
          <cell r="F15">
            <v>110.9312575652047</v>
          </cell>
          <cell r="G15">
            <v>98.836655698649636</v>
          </cell>
          <cell r="S15" t="str">
            <v>　下期</v>
          </cell>
          <cell r="V15">
            <v>85.771386981922618</v>
          </cell>
          <cell r="W15">
            <v>72.498047374496295</v>
          </cell>
        </row>
        <row r="16">
          <cell r="F16">
            <v>111.75090380559473</v>
          </cell>
          <cell r="G16">
            <v>100.50751137220205</v>
          </cell>
          <cell r="S16" t="str">
            <v>85上期</v>
          </cell>
          <cell r="V16">
            <v>82.997816550937316</v>
          </cell>
          <cell r="W16">
            <v>68.744859238165006</v>
          </cell>
        </row>
        <row r="17">
          <cell r="F17">
            <v>111.16910295806584</v>
          </cell>
          <cell r="G17">
            <v>100.93287219785559</v>
          </cell>
          <cell r="S17" t="str">
            <v>　下期</v>
          </cell>
          <cell r="V17">
            <v>88.322284949938037</v>
          </cell>
          <cell r="W17">
            <v>75.781223000200441</v>
          </cell>
        </row>
        <row r="18">
          <cell r="F18">
            <v>111.78854007860511</v>
          </cell>
          <cell r="G18">
            <v>102.33817054052452</v>
          </cell>
          <cell r="S18" t="str">
            <v>86上期</v>
          </cell>
          <cell r="V18">
            <v>80.209296378621872</v>
          </cell>
          <cell r="W18">
            <v>70.977418663643846</v>
          </cell>
        </row>
        <row r="19">
          <cell r="F19">
            <v>108.70511384546234</v>
          </cell>
          <cell r="G19">
            <v>101.36638695700259</v>
          </cell>
          <cell r="S19" t="str">
            <v>　下期</v>
          </cell>
          <cell r="V19">
            <v>83.052894545311489</v>
          </cell>
          <cell r="W19">
            <v>76.425416617707029</v>
          </cell>
        </row>
        <row r="20">
          <cell r="F20">
            <v>108.2868501681285</v>
          </cell>
          <cell r="G20">
            <v>101.8996143228043</v>
          </cell>
          <cell r="S20" t="str">
            <v>87上期</v>
          </cell>
          <cell r="V20">
            <v>79.19232055392726</v>
          </cell>
          <cell r="W20">
            <v>73.84311258873214</v>
          </cell>
        </row>
        <row r="21">
          <cell r="F21">
            <v>105.71597388494276</v>
          </cell>
          <cell r="G21">
            <v>100.69587520578011</v>
          </cell>
          <cell r="S21" t="str">
            <v>　下期</v>
          </cell>
          <cell r="V21">
            <v>88.262092570371976</v>
          </cell>
          <cell r="W21">
            <v>81.334282574286163</v>
          </cell>
        </row>
        <row r="22">
          <cell r="F22">
            <v>103.80944744392401</v>
          </cell>
          <cell r="G22">
            <v>100.21392605439368</v>
          </cell>
          <cell r="S22" t="str">
            <v>88上期</v>
          </cell>
          <cell r="V22">
            <v>86.191553396148478</v>
          </cell>
          <cell r="W22">
            <v>78.199022650455845</v>
          </cell>
        </row>
        <row r="23">
          <cell r="F23">
            <v>102.9</v>
          </cell>
          <cell r="G23">
            <v>99.4</v>
          </cell>
          <cell r="S23" t="str">
            <v>　下期</v>
          </cell>
          <cell r="V23">
            <v>94.35371874815587</v>
          </cell>
          <cell r="W23">
            <v>85.41094990910787</v>
          </cell>
        </row>
        <row r="24">
          <cell r="F24">
            <v>101</v>
          </cell>
          <cell r="G24">
            <v>99.3</v>
          </cell>
          <cell r="S24" t="str">
            <v>89上期</v>
          </cell>
          <cell r="V24">
            <v>93.836379015284137</v>
          </cell>
          <cell r="W24">
            <v>83.194979160474716</v>
          </cell>
          <cell r="X24">
            <v>97.444184353915446</v>
          </cell>
          <cell r="Y24">
            <v>87.996018717557035</v>
          </cell>
        </row>
        <row r="25">
          <cell r="F25">
            <v>100</v>
          </cell>
          <cell r="G25">
            <v>98.6</v>
          </cell>
          <cell r="S25" t="str">
            <v>　下期</v>
          </cell>
          <cell r="V25">
            <v>101.05198969254675</v>
          </cell>
          <cell r="W25">
            <v>92.797058274639369</v>
          </cell>
          <cell r="X25">
            <v>101.66040482325863</v>
          </cell>
          <cell r="Y25">
            <v>91.825238289430942</v>
          </cell>
        </row>
        <row r="26">
          <cell r="F26">
            <v>98.7</v>
          </cell>
          <cell r="G26">
            <v>99</v>
          </cell>
          <cell r="S26" t="str">
            <v>90上期</v>
          </cell>
          <cell r="V26">
            <v>102.26881995397052</v>
          </cell>
          <cell r="W26">
            <v>90.853418304222515</v>
          </cell>
          <cell r="X26">
            <v>107.33166787969391</v>
          </cell>
          <cell r="Y26">
            <v>95.347567339660074</v>
          </cell>
        </row>
        <row r="27">
          <cell r="F27">
            <v>98.9</v>
          </cell>
          <cell r="G27">
            <v>99.4</v>
          </cell>
          <cell r="S27" t="str">
            <v>　下期</v>
          </cell>
          <cell r="V27">
            <v>112.3945158054173</v>
          </cell>
          <cell r="W27">
            <v>99.841716375097633</v>
          </cell>
          <cell r="X27">
            <v>110.70873576332198</v>
          </cell>
          <cell r="Y27">
            <v>98.352191433330802</v>
          </cell>
        </row>
        <row r="28">
          <cell r="F28">
            <v>98.5</v>
          </cell>
          <cell r="G28">
            <v>99.4</v>
          </cell>
          <cell r="S28" t="str">
            <v>91上期</v>
          </cell>
          <cell r="V28">
            <v>109.02295572122667</v>
          </cell>
          <cell r="W28">
            <v>96.862666491563971</v>
          </cell>
          <cell r="X28">
            <v>111.40920982748786</v>
          </cell>
          <cell r="Y28">
            <v>100.71331310436352</v>
          </cell>
        </row>
        <row r="29">
          <cell r="F29">
            <v>99.5</v>
          </cell>
          <cell r="G29">
            <v>101.1</v>
          </cell>
          <cell r="S29" t="str">
            <v>　下期</v>
          </cell>
          <cell r="V29">
            <v>113.79546393374905</v>
          </cell>
          <cell r="W29">
            <v>104.56395971716306</v>
          </cell>
          <cell r="X29">
            <v>110.06550347188073</v>
          </cell>
          <cell r="Y29">
            <v>101.66923560759486</v>
          </cell>
        </row>
        <row r="30">
          <cell r="F30">
            <v>100</v>
          </cell>
          <cell r="G30">
            <v>100.5</v>
          </cell>
          <cell r="S30" t="str">
            <v>92上期</v>
          </cell>
          <cell r="V30">
            <v>106.3355430100124</v>
          </cell>
          <cell r="W30">
            <v>98.774511498026641</v>
          </cell>
          <cell r="X30">
            <v>106.58850836988807</v>
          </cell>
          <cell r="Y30">
            <v>101.03264513364252</v>
          </cell>
        </row>
        <row r="31">
          <cell r="F31">
            <v>99.6</v>
          </cell>
          <cell r="G31">
            <v>100</v>
          </cell>
          <cell r="S31" t="str">
            <v>　下期</v>
          </cell>
          <cell r="V31">
            <v>106.84147372976376</v>
          </cell>
          <cell r="W31">
            <v>103.29077876925841</v>
          </cell>
          <cell r="X31">
            <v>103.46893010995927</v>
          </cell>
          <cell r="Y31">
            <v>99.988940882102895</v>
          </cell>
        </row>
        <row r="32">
          <cell r="F32">
            <v>99.9</v>
          </cell>
          <cell r="G32">
            <v>99.8</v>
          </cell>
          <cell r="S32" t="str">
            <v>93上期</v>
          </cell>
          <cell r="V32">
            <v>100.0963864901548</v>
          </cell>
          <cell r="W32">
            <v>96.687102994947367</v>
          </cell>
          <cell r="X32">
            <v>100.64637960540551</v>
          </cell>
          <cell r="Y32">
            <v>99.10490264520277</v>
          </cell>
        </row>
        <row r="33">
          <cell r="F33">
            <v>99.9</v>
          </cell>
          <cell r="G33">
            <v>100</v>
          </cell>
          <cell r="S33" t="str">
            <v>　下期</v>
          </cell>
          <cell r="V33">
            <v>101.19637272065623</v>
          </cell>
          <cell r="W33">
            <v>101.52270229545817</v>
          </cell>
          <cell r="X33">
            <v>99.094163699667575</v>
          </cell>
          <cell r="Y33">
            <v>99.065504537694324</v>
          </cell>
        </row>
        <row r="34">
          <cell r="F34">
            <v>100.2</v>
          </cell>
          <cell r="G34">
            <v>101.8</v>
          </cell>
          <cell r="S34" t="str">
            <v>94上期</v>
          </cell>
          <cell r="V34">
            <v>96.991954678678923</v>
          </cell>
          <cell r="W34">
            <v>96.608306779930459</v>
          </cell>
          <cell r="X34">
            <v>99.253103054861612</v>
          </cell>
          <cell r="Y34">
            <v>100.10160564567968</v>
          </cell>
        </row>
        <row r="35">
          <cell r="F35">
            <v>101.4</v>
          </cell>
          <cell r="G35">
            <v>101.8</v>
          </cell>
          <cell r="S35" t="str">
            <v>　下期</v>
          </cell>
          <cell r="V35">
            <v>101.51425143104431</v>
          </cell>
          <cell r="W35">
            <v>103.59490451142889</v>
          </cell>
          <cell r="X35">
            <v>99.859551114345848</v>
          </cell>
          <cell r="Y35">
            <v>100.35458296757605</v>
          </cell>
        </row>
        <row r="36">
          <cell r="F36">
            <v>100.4</v>
          </cell>
          <cell r="G36">
            <v>100.5</v>
          </cell>
          <cell r="S36" t="str">
            <v>95上期</v>
          </cell>
          <cell r="V36">
            <v>98.204850797647381</v>
          </cell>
          <cell r="W36">
            <v>97.114261423723192</v>
          </cell>
          <cell r="X36">
            <v>99.999803292877232</v>
          </cell>
          <cell r="Y36">
            <v>100.00069119486858</v>
          </cell>
        </row>
        <row r="37">
          <cell r="F37">
            <v>100.1</v>
          </cell>
          <cell r="G37">
            <v>99.7</v>
          </cell>
          <cell r="S37" t="str">
            <v>　下期</v>
          </cell>
          <cell r="V37">
            <v>101.79475578810708</v>
          </cell>
          <cell r="W37">
            <v>102.88712096601395</v>
          </cell>
          <cell r="X37">
            <v>100.45675393906014</v>
          </cell>
          <cell r="Y37">
            <v>100.59995714591815</v>
          </cell>
        </row>
        <row r="38">
          <cell r="F38">
            <v>103.9</v>
          </cell>
          <cell r="G38">
            <v>101.5</v>
          </cell>
          <cell r="S38" t="str">
            <v>96上期</v>
          </cell>
          <cell r="V38">
            <v>99.118752090013189</v>
          </cell>
          <cell r="W38">
            <v>98.312793325822341</v>
          </cell>
          <cell r="X38">
            <v>101.42219249759034</v>
          </cell>
          <cell r="Y38">
            <v>100.8598464165002</v>
          </cell>
        </row>
        <row r="39">
          <cell r="F39">
            <v>108</v>
          </cell>
          <cell r="G39">
            <v>107.1</v>
          </cell>
          <cell r="S39" t="str">
            <v>　下期</v>
          </cell>
          <cell r="V39">
            <v>103.7256329051675</v>
          </cell>
          <cell r="W39">
            <v>103.40689950717805</v>
          </cell>
          <cell r="X39">
            <v>103.77225249326278</v>
          </cell>
          <cell r="Y39">
            <v>101.52754065953815</v>
          </cell>
        </row>
        <row r="40">
          <cell r="F40">
            <v>102.9</v>
          </cell>
          <cell r="G40">
            <v>97.7</v>
          </cell>
          <cell r="S40" t="str">
            <v>97上期</v>
          </cell>
          <cell r="V40">
            <v>103.81887208135807</v>
          </cell>
          <cell r="W40">
            <v>99.648181811898226</v>
          </cell>
          <cell r="X40">
            <v>104.15012687609419</v>
          </cell>
          <cell r="Y40">
            <v>100.13823897371385</v>
          </cell>
        </row>
        <row r="41">
          <cell r="F41">
            <v>103</v>
          </cell>
          <cell r="G41">
            <v>98</v>
          </cell>
          <cell r="S41" t="str">
            <v>　下期</v>
          </cell>
          <cell r="V41">
            <v>104.4813816708303</v>
          </cell>
          <cell r="W41">
            <v>100.62829613552948</v>
          </cell>
          <cell r="X41">
            <v>104.5</v>
          </cell>
          <cell r="Y41">
            <v>100.6</v>
          </cell>
        </row>
        <row r="42">
          <cell r="F42">
            <v>102.4</v>
          </cell>
          <cell r="G42">
            <v>98.1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8.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9.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0.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4.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5.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0"/>
  <sheetViews>
    <sheetView zoomScaleNormal="100" workbookViewId="0"/>
  </sheetViews>
  <sheetFormatPr defaultColWidth="9" defaultRowHeight="18.75" customHeight="1"/>
  <cols>
    <col min="1" max="1" width="6.25" style="16" customWidth="1"/>
    <col min="2" max="2" width="15" style="16" customWidth="1"/>
    <col min="3" max="3" width="20.5" style="16" bestFit="1" customWidth="1"/>
    <col min="4" max="4" width="25.75" style="16" bestFit="1" customWidth="1"/>
    <col min="5" max="5" width="21.5" style="16" bestFit="1" customWidth="1"/>
    <col min="6" max="16384" width="9" style="16"/>
  </cols>
  <sheetData>
    <row r="1" spans="1:5" ht="18.75" customHeight="1">
      <c r="A1" s="16" t="s">
        <v>307</v>
      </c>
    </row>
    <row r="3" spans="1:5" ht="18.75" customHeight="1">
      <c r="E3" s="101" t="s">
        <v>405</v>
      </c>
    </row>
    <row r="4" spans="1:5" ht="18.75" customHeight="1">
      <c r="A4" s="14" t="s">
        <v>667</v>
      </c>
      <c r="B4" s="15" t="s">
        <v>19</v>
      </c>
      <c r="C4" s="14" t="s">
        <v>18</v>
      </c>
      <c r="D4" s="14" t="s">
        <v>17</v>
      </c>
      <c r="E4" s="14" t="s">
        <v>16</v>
      </c>
    </row>
    <row r="5" spans="1:5" ht="18.75" customHeight="1">
      <c r="A5" s="415">
        <v>1920</v>
      </c>
      <c r="B5" s="21">
        <v>7570448</v>
      </c>
      <c r="C5" s="22">
        <v>2954478</v>
      </c>
      <c r="D5" s="22">
        <v>4239532</v>
      </c>
      <c r="E5" s="22">
        <v>376438</v>
      </c>
    </row>
    <row r="6" spans="1:5" ht="18.75" customHeight="1">
      <c r="A6" s="416">
        <v>1925</v>
      </c>
      <c r="B6" s="23">
        <v>8009105</v>
      </c>
      <c r="C6" s="24">
        <v>3189515</v>
      </c>
      <c r="D6" s="24">
        <v>4452640</v>
      </c>
      <c r="E6" s="24">
        <v>366950</v>
      </c>
    </row>
    <row r="7" spans="1:5" ht="18.75" customHeight="1">
      <c r="A7" s="416">
        <v>1930</v>
      </c>
      <c r="B7" s="23">
        <v>8507685</v>
      </c>
      <c r="C7" s="24">
        <v>3417219</v>
      </c>
      <c r="D7" s="24">
        <v>4730180</v>
      </c>
      <c r="E7" s="24">
        <v>360286</v>
      </c>
    </row>
    <row r="8" spans="1:5" ht="18.75" customHeight="1">
      <c r="A8" s="416">
        <v>1935</v>
      </c>
      <c r="B8" s="23">
        <v>8979947</v>
      </c>
      <c r="C8" s="24">
        <v>3660572</v>
      </c>
      <c r="D8" s="24">
        <v>4937733</v>
      </c>
      <c r="E8" s="24">
        <v>381642</v>
      </c>
    </row>
    <row r="9" spans="1:5" ht="18.75" customHeight="1">
      <c r="A9" s="416">
        <v>1940</v>
      </c>
      <c r="B9" s="23">
        <v>9228090</v>
      </c>
      <c r="C9" s="24">
        <v>3710265</v>
      </c>
      <c r="D9" s="24">
        <v>5118881</v>
      </c>
      <c r="E9" s="24">
        <v>398878</v>
      </c>
    </row>
    <row r="10" spans="1:5" ht="18.75" customHeight="1">
      <c r="A10" s="416">
        <v>1945</v>
      </c>
      <c r="B10" s="23">
        <v>10658523</v>
      </c>
      <c r="C10" s="24">
        <v>4244556</v>
      </c>
      <c r="D10" s="24">
        <v>5948428</v>
      </c>
      <c r="E10" s="24">
        <v>465539</v>
      </c>
    </row>
    <row r="11" spans="1:5" ht="18.75" customHeight="1">
      <c r="A11" s="416">
        <v>1950</v>
      </c>
      <c r="B11" s="23">
        <v>11482806</v>
      </c>
      <c r="C11" s="24">
        <v>4312434</v>
      </c>
      <c r="D11" s="24">
        <v>6671005</v>
      </c>
      <c r="E11" s="24">
        <v>498671</v>
      </c>
    </row>
    <row r="12" spans="1:5" ht="18.75" customHeight="1">
      <c r="A12" s="416">
        <v>1955</v>
      </c>
      <c r="B12" s="23">
        <v>11807934</v>
      </c>
      <c r="C12" s="24">
        <v>4271735</v>
      </c>
      <c r="D12" s="24">
        <v>6962146</v>
      </c>
      <c r="E12" s="24">
        <v>573962</v>
      </c>
    </row>
    <row r="13" spans="1:5" ht="18.75" customHeight="1">
      <c r="A13" s="416">
        <v>1960</v>
      </c>
      <c r="B13" s="23">
        <v>11767736</v>
      </c>
      <c r="C13" s="24">
        <v>3999710</v>
      </c>
      <c r="D13" s="24">
        <v>7120142</v>
      </c>
      <c r="E13" s="24">
        <v>647884</v>
      </c>
    </row>
    <row r="14" spans="1:5" ht="18.75" customHeight="1">
      <c r="A14" s="416">
        <v>1965</v>
      </c>
      <c r="B14" s="23">
        <v>11506458</v>
      </c>
      <c r="C14" s="24">
        <v>3373366</v>
      </c>
      <c r="D14" s="24">
        <v>7403302</v>
      </c>
      <c r="E14" s="24">
        <v>729790</v>
      </c>
    </row>
    <row r="15" spans="1:5" ht="18.75" customHeight="1">
      <c r="A15" s="416">
        <v>1970</v>
      </c>
      <c r="B15" s="23">
        <v>11392179</v>
      </c>
      <c r="C15" s="24">
        <v>2880584</v>
      </c>
      <c r="D15" s="24">
        <v>7654941</v>
      </c>
      <c r="E15" s="24">
        <v>856654</v>
      </c>
    </row>
    <row r="16" spans="1:5" ht="18.75" customHeight="1">
      <c r="A16" s="416">
        <v>1975</v>
      </c>
      <c r="B16" s="23">
        <v>11624813</v>
      </c>
      <c r="C16" s="24">
        <v>2750470</v>
      </c>
      <c r="D16" s="24">
        <v>7852247</v>
      </c>
      <c r="E16" s="24">
        <v>1020583</v>
      </c>
    </row>
    <row r="17" spans="1:5" ht="18.75" customHeight="1">
      <c r="A17" s="416">
        <v>1980</v>
      </c>
      <c r="B17" s="23">
        <v>12023445</v>
      </c>
      <c r="C17" s="24">
        <v>2717959</v>
      </c>
      <c r="D17" s="24">
        <v>8079600</v>
      </c>
      <c r="E17" s="24">
        <v>1223416</v>
      </c>
    </row>
    <row r="18" spans="1:5" ht="18.75" customHeight="1">
      <c r="A18" s="416">
        <v>1985</v>
      </c>
      <c r="B18" s="23">
        <v>12208822</v>
      </c>
      <c r="C18" s="24">
        <v>2617760</v>
      </c>
      <c r="D18" s="24">
        <v>8152479</v>
      </c>
      <c r="E18" s="24">
        <v>1437107</v>
      </c>
    </row>
    <row r="19" spans="1:5" ht="18.75" customHeight="1">
      <c r="A19" s="416">
        <v>1990</v>
      </c>
      <c r="B19" s="23">
        <v>12212868</v>
      </c>
      <c r="C19" s="24">
        <v>2336289</v>
      </c>
      <c r="D19" s="24">
        <v>8122531</v>
      </c>
      <c r="E19" s="24">
        <v>1739831</v>
      </c>
    </row>
    <row r="20" spans="1:5" ht="18.75" customHeight="1">
      <c r="A20" s="416">
        <v>1995</v>
      </c>
      <c r="B20" s="23">
        <v>12322488</v>
      </c>
      <c r="C20" s="24">
        <v>2071497</v>
      </c>
      <c r="D20" s="24">
        <v>8104351</v>
      </c>
      <c r="E20" s="24">
        <v>2142656</v>
      </c>
    </row>
    <row r="21" spans="1:5" ht="18.75" customHeight="1">
      <c r="A21" s="416">
        <v>2000</v>
      </c>
      <c r="B21" s="23">
        <v>12293322</v>
      </c>
      <c r="C21" s="24">
        <v>1845109</v>
      </c>
      <c r="D21" s="24">
        <v>7918702</v>
      </c>
      <c r="E21" s="24">
        <v>2523506</v>
      </c>
    </row>
    <row r="22" spans="1:5" ht="18.75" customHeight="1">
      <c r="A22" s="416">
        <v>2005</v>
      </c>
      <c r="B22" s="23">
        <v>12066376</v>
      </c>
      <c r="C22" s="24">
        <v>1662122</v>
      </c>
      <c r="D22" s="24">
        <v>7575117</v>
      </c>
      <c r="E22" s="24">
        <v>2810736</v>
      </c>
    </row>
    <row r="23" spans="1:5" ht="18.75" customHeight="1">
      <c r="A23" s="416">
        <v>2010</v>
      </c>
      <c r="B23" s="23">
        <v>11710086</v>
      </c>
      <c r="C23" s="24">
        <v>1500444</v>
      </c>
      <c r="D23" s="24">
        <v>7152468</v>
      </c>
      <c r="E23" s="24">
        <v>3001870</v>
      </c>
    </row>
    <row r="24" spans="1:5" ht="18.75" customHeight="1">
      <c r="A24" s="416">
        <v>2015</v>
      </c>
      <c r="B24" s="25">
        <v>11287071</v>
      </c>
      <c r="C24" s="26">
        <v>1337172</v>
      </c>
      <c r="D24" s="26">
        <v>6638019</v>
      </c>
      <c r="E24" s="26">
        <v>3311880</v>
      </c>
    </row>
    <row r="25" spans="1:5" ht="18.75" customHeight="1">
      <c r="A25" s="416">
        <v>2020</v>
      </c>
      <c r="B25" s="27">
        <v>10835868</v>
      </c>
      <c r="C25" s="28">
        <v>1211840</v>
      </c>
      <c r="D25" s="28">
        <v>6080784</v>
      </c>
      <c r="E25" s="28">
        <v>3543244</v>
      </c>
    </row>
    <row r="26" spans="1:5" ht="18.75" customHeight="1">
      <c r="A26" s="416">
        <v>2025</v>
      </c>
      <c r="B26" s="27">
        <v>10311895</v>
      </c>
      <c r="C26" s="28">
        <v>1094591</v>
      </c>
      <c r="D26" s="28">
        <v>5611335</v>
      </c>
      <c r="E26" s="28">
        <v>3605969</v>
      </c>
    </row>
    <row r="27" spans="1:5" ht="18.75" customHeight="1">
      <c r="A27" s="416">
        <v>2030</v>
      </c>
      <c r="B27" s="27">
        <v>9754424</v>
      </c>
      <c r="C27" s="28">
        <v>991964</v>
      </c>
      <c r="D27" s="28">
        <v>5176594</v>
      </c>
      <c r="E27" s="28">
        <v>3585866</v>
      </c>
    </row>
    <row r="28" spans="1:5" ht="18.75" customHeight="1">
      <c r="A28" s="416">
        <v>2035</v>
      </c>
      <c r="B28" s="27">
        <v>9169671</v>
      </c>
      <c r="C28" s="28">
        <v>893950</v>
      </c>
      <c r="D28" s="28">
        <v>4747658</v>
      </c>
      <c r="E28" s="28">
        <v>3528063</v>
      </c>
    </row>
    <row r="29" spans="1:5" ht="18.75" customHeight="1">
      <c r="A29" s="416">
        <v>2040</v>
      </c>
      <c r="B29" s="27">
        <v>8547538</v>
      </c>
      <c r="C29" s="28">
        <v>811498</v>
      </c>
      <c r="D29" s="28">
        <v>4230251</v>
      </c>
      <c r="E29" s="28">
        <v>3505789</v>
      </c>
    </row>
    <row r="30" spans="1:5" ht="18.75" customHeight="1">
      <c r="A30" s="416">
        <v>2045</v>
      </c>
      <c r="B30" s="27">
        <v>7901180</v>
      </c>
      <c r="C30" s="28">
        <v>731724</v>
      </c>
      <c r="D30" s="28">
        <v>3763992</v>
      </c>
      <c r="E30" s="28">
        <v>3405464</v>
      </c>
    </row>
  </sheetData>
  <phoneticPr fontId="2"/>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C261"/>
  <sheetViews>
    <sheetView workbookViewId="0">
      <selection activeCell="E21" sqref="E21"/>
    </sheetView>
  </sheetViews>
  <sheetFormatPr defaultRowHeight="18.75"/>
  <cols>
    <col min="2" max="2" width="11" bestFit="1" customWidth="1"/>
    <col min="3" max="3" width="13" bestFit="1" customWidth="1"/>
  </cols>
  <sheetData>
    <row r="1" spans="1:3">
      <c r="A1" t="s">
        <v>978</v>
      </c>
    </row>
    <row r="3" spans="1:3">
      <c r="C3" s="72" t="s">
        <v>970</v>
      </c>
    </row>
    <row r="4" spans="1:3">
      <c r="A4" s="136" t="s">
        <v>967</v>
      </c>
      <c r="B4" s="136" t="s">
        <v>968</v>
      </c>
      <c r="C4" s="344" t="s">
        <v>969</v>
      </c>
    </row>
    <row r="5" spans="1:3">
      <c r="A5" s="67" t="s">
        <v>948</v>
      </c>
      <c r="B5" s="67" t="s">
        <v>57</v>
      </c>
      <c r="C5" s="485">
        <v>-3.9636752137000002</v>
      </c>
    </row>
    <row r="6" spans="1:3">
      <c r="A6" t="s">
        <v>948</v>
      </c>
      <c r="B6" t="s">
        <v>63</v>
      </c>
      <c r="C6" s="486">
        <v>-3.3040283856000001</v>
      </c>
    </row>
    <row r="7" spans="1:3">
      <c r="A7" t="s">
        <v>948</v>
      </c>
      <c r="B7" t="s">
        <v>61</v>
      </c>
      <c r="C7" s="486">
        <v>-2.6757570019000001</v>
      </c>
    </row>
    <row r="8" spans="1:3">
      <c r="A8" t="s">
        <v>948</v>
      </c>
      <c r="B8" t="s">
        <v>118</v>
      </c>
      <c r="C8" s="486">
        <v>-5.1145798738000003</v>
      </c>
    </row>
    <row r="9" spans="1:3">
      <c r="A9" t="s">
        <v>948</v>
      </c>
      <c r="B9" t="s">
        <v>94</v>
      </c>
      <c r="C9" s="486">
        <v>-5.5459509423000002</v>
      </c>
    </row>
    <row r="10" spans="1:3">
      <c r="A10" t="s">
        <v>948</v>
      </c>
      <c r="B10" t="s">
        <v>85</v>
      </c>
      <c r="C10" s="486">
        <v>-4.0553622750000002</v>
      </c>
    </row>
    <row r="11" spans="1:3">
      <c r="A11" t="s">
        <v>948</v>
      </c>
      <c r="B11" t="s">
        <v>107</v>
      </c>
      <c r="C11" s="486">
        <v>-2.5740462455999999</v>
      </c>
    </row>
    <row r="12" spans="1:3">
      <c r="A12" t="s">
        <v>948</v>
      </c>
      <c r="B12" t="s">
        <v>90</v>
      </c>
      <c r="C12" s="486">
        <v>-4.2134739461999997</v>
      </c>
    </row>
    <row r="13" spans="1:3">
      <c r="A13" t="s">
        <v>948</v>
      </c>
      <c r="B13" t="s">
        <v>120</v>
      </c>
      <c r="C13" s="486">
        <v>-10.5442633515</v>
      </c>
    </row>
    <row r="14" spans="1:3">
      <c r="A14" t="s">
        <v>948</v>
      </c>
      <c r="B14" t="s">
        <v>126</v>
      </c>
      <c r="C14" s="486">
        <v>-4.9105556214000003</v>
      </c>
    </row>
    <row r="15" spans="1:3">
      <c r="A15" t="s">
        <v>948</v>
      </c>
      <c r="B15" t="s">
        <v>187</v>
      </c>
      <c r="C15" s="486">
        <v>-9.8616616779000008</v>
      </c>
    </row>
    <row r="16" spans="1:3">
      <c r="A16" t="s">
        <v>948</v>
      </c>
      <c r="B16" t="s">
        <v>243</v>
      </c>
      <c r="C16" s="486">
        <v>-14.330121231</v>
      </c>
    </row>
    <row r="17" spans="1:3">
      <c r="A17" t="s">
        <v>948</v>
      </c>
      <c r="B17" t="s">
        <v>241</v>
      </c>
      <c r="C17" s="486">
        <v>-11.464383980399999</v>
      </c>
    </row>
    <row r="18" spans="1:3">
      <c r="A18" t="s">
        <v>948</v>
      </c>
      <c r="B18" t="s">
        <v>217</v>
      </c>
      <c r="C18" s="486">
        <v>-12.5687685146</v>
      </c>
    </row>
    <row r="19" spans="1:3">
      <c r="A19" t="s">
        <v>948</v>
      </c>
      <c r="B19" t="s">
        <v>191</v>
      </c>
      <c r="C19" s="486">
        <v>-11.5555943751</v>
      </c>
    </row>
    <row r="20" spans="1:3">
      <c r="A20" t="s">
        <v>948</v>
      </c>
      <c r="B20" t="s">
        <v>200</v>
      </c>
      <c r="C20" s="486">
        <v>-13.02239191</v>
      </c>
    </row>
    <row r="21" spans="1:3">
      <c r="A21" t="s">
        <v>948</v>
      </c>
      <c r="B21" t="s">
        <v>250</v>
      </c>
      <c r="C21" s="486">
        <v>-11.2296110414</v>
      </c>
    </row>
    <row r="22" spans="1:3">
      <c r="A22" t="s">
        <v>948</v>
      </c>
      <c r="B22" t="s">
        <v>165</v>
      </c>
      <c r="C22" s="486">
        <v>-5.2556020222999997</v>
      </c>
    </row>
    <row r="23" spans="1:3">
      <c r="A23" t="s">
        <v>948</v>
      </c>
      <c r="B23" t="s">
        <v>194</v>
      </c>
      <c r="C23" s="486">
        <v>-11.860083804</v>
      </c>
    </row>
    <row r="24" spans="1:3">
      <c r="A24" t="s">
        <v>948</v>
      </c>
      <c r="B24" t="s">
        <v>207</v>
      </c>
      <c r="C24" s="486">
        <v>-4.5382067949999998</v>
      </c>
    </row>
    <row r="25" spans="1:3">
      <c r="A25" t="s">
        <v>948</v>
      </c>
      <c r="B25" t="s">
        <v>173</v>
      </c>
      <c r="C25" s="486">
        <v>-8.4849280883000002</v>
      </c>
    </row>
    <row r="26" spans="1:3">
      <c r="A26" t="s">
        <v>948</v>
      </c>
      <c r="B26" t="s">
        <v>176</v>
      </c>
      <c r="C26" s="486">
        <v>-6.1527680448000002</v>
      </c>
    </row>
    <row r="27" spans="1:3">
      <c r="A27" t="s">
        <v>948</v>
      </c>
      <c r="B27" t="s">
        <v>186</v>
      </c>
      <c r="C27" s="486">
        <v>-12.2106254414</v>
      </c>
    </row>
    <row r="28" spans="1:3">
      <c r="A28" t="s">
        <v>948</v>
      </c>
      <c r="B28" t="s">
        <v>175</v>
      </c>
      <c r="C28" s="486">
        <v>-5.5190722369999996</v>
      </c>
    </row>
    <row r="29" spans="1:3">
      <c r="A29" t="s">
        <v>948</v>
      </c>
      <c r="B29" t="s">
        <v>163</v>
      </c>
      <c r="C29" s="486">
        <v>-6.2652902918000004</v>
      </c>
    </row>
    <row r="30" spans="1:3">
      <c r="A30" t="s">
        <v>948</v>
      </c>
      <c r="B30" t="s">
        <v>189</v>
      </c>
      <c r="C30" s="486">
        <v>1.7771701982000001</v>
      </c>
    </row>
    <row r="31" spans="1:3">
      <c r="A31" t="s">
        <v>948</v>
      </c>
      <c r="B31" t="s">
        <v>233</v>
      </c>
      <c r="C31" s="486">
        <v>-7.0887113295999997</v>
      </c>
    </row>
    <row r="32" spans="1:3">
      <c r="A32" t="s">
        <v>948</v>
      </c>
      <c r="B32" t="s">
        <v>153</v>
      </c>
      <c r="C32" s="486">
        <v>-6.0242855647000004</v>
      </c>
    </row>
    <row r="33" spans="1:3">
      <c r="A33" t="s">
        <v>948</v>
      </c>
      <c r="B33" t="s">
        <v>188</v>
      </c>
      <c r="C33" s="486">
        <v>-5.0383055429999999</v>
      </c>
    </row>
    <row r="34" spans="1:3">
      <c r="A34" t="s">
        <v>948</v>
      </c>
      <c r="B34" t="s">
        <v>143</v>
      </c>
      <c r="C34" s="486">
        <v>4.5433893699999998E-2</v>
      </c>
    </row>
    <row r="35" spans="1:3">
      <c r="A35" t="s">
        <v>948</v>
      </c>
      <c r="B35" t="s">
        <v>229</v>
      </c>
      <c r="C35" s="486">
        <v>-17.555205047299999</v>
      </c>
    </row>
    <row r="36" spans="1:3">
      <c r="A36" t="s">
        <v>948</v>
      </c>
      <c r="B36" t="s">
        <v>214</v>
      </c>
      <c r="C36" s="486">
        <v>-8.8940981798000003</v>
      </c>
    </row>
    <row r="37" spans="1:3">
      <c r="A37" t="s">
        <v>948</v>
      </c>
      <c r="B37" t="s">
        <v>248</v>
      </c>
      <c r="C37" s="486">
        <v>-19.772634998000001</v>
      </c>
    </row>
    <row r="38" spans="1:3">
      <c r="A38" t="s">
        <v>948</v>
      </c>
      <c r="B38" t="s">
        <v>247</v>
      </c>
      <c r="C38" s="486">
        <v>-11.312964492200001</v>
      </c>
    </row>
    <row r="39" spans="1:3">
      <c r="A39" t="s">
        <v>948</v>
      </c>
      <c r="B39" t="s">
        <v>190</v>
      </c>
      <c r="C39" s="486">
        <v>-10.301796619199999</v>
      </c>
    </row>
    <row r="40" spans="1:3">
      <c r="A40" t="s">
        <v>948</v>
      </c>
      <c r="B40" t="s">
        <v>154</v>
      </c>
      <c r="C40" s="486">
        <v>-6.8351859769000001</v>
      </c>
    </row>
    <row r="41" spans="1:3">
      <c r="A41" t="s">
        <v>948</v>
      </c>
      <c r="B41" t="s">
        <v>227</v>
      </c>
      <c r="C41" s="486">
        <v>-10.056680161899999</v>
      </c>
    </row>
    <row r="42" spans="1:3">
      <c r="A42" t="s">
        <v>948</v>
      </c>
      <c r="B42" t="s">
        <v>152</v>
      </c>
      <c r="C42" s="486">
        <v>-7.7620510753999996</v>
      </c>
    </row>
    <row r="43" spans="1:3">
      <c r="A43" t="s">
        <v>948</v>
      </c>
      <c r="B43" t="s">
        <v>171</v>
      </c>
      <c r="C43" s="486">
        <v>-4.5853459419</v>
      </c>
    </row>
    <row r="44" spans="1:3">
      <c r="A44" t="s">
        <v>948</v>
      </c>
      <c r="B44" t="s">
        <v>245</v>
      </c>
      <c r="C44" s="486">
        <v>-11.9957909505</v>
      </c>
    </row>
    <row r="45" spans="1:3">
      <c r="A45" t="s">
        <v>949</v>
      </c>
      <c r="B45" t="s">
        <v>55</v>
      </c>
      <c r="C45" s="486">
        <v>-0.24032338070000001</v>
      </c>
    </row>
    <row r="46" spans="1:3">
      <c r="A46" t="s">
        <v>949</v>
      </c>
      <c r="B46" t="s">
        <v>92</v>
      </c>
      <c r="C46" s="486">
        <v>-4.6340232205999996</v>
      </c>
    </row>
    <row r="47" spans="1:3">
      <c r="A47" t="s">
        <v>949</v>
      </c>
      <c r="B47" t="s">
        <v>110</v>
      </c>
      <c r="C47" s="486">
        <v>-6.5763310994999999</v>
      </c>
    </row>
    <row r="48" spans="1:3">
      <c r="A48" t="s">
        <v>949</v>
      </c>
      <c r="B48" t="s">
        <v>72</v>
      </c>
      <c r="C48" s="486">
        <v>-3.6830379147999999</v>
      </c>
    </row>
    <row r="49" spans="1:3">
      <c r="A49" t="s">
        <v>949</v>
      </c>
      <c r="B49" t="s">
        <v>73</v>
      </c>
      <c r="C49" s="486">
        <v>0.40048100669999998</v>
      </c>
    </row>
    <row r="50" spans="1:3">
      <c r="A50" t="s">
        <v>949</v>
      </c>
      <c r="B50" t="s">
        <v>116</v>
      </c>
      <c r="C50" s="486">
        <v>-3.3358646127</v>
      </c>
    </row>
    <row r="51" spans="1:3">
      <c r="A51" t="s">
        <v>949</v>
      </c>
      <c r="B51" t="s">
        <v>133</v>
      </c>
      <c r="C51" s="486">
        <v>-4.3264805155000001</v>
      </c>
    </row>
    <row r="52" spans="1:3">
      <c r="A52" t="s">
        <v>949</v>
      </c>
      <c r="B52" t="s">
        <v>67</v>
      </c>
      <c r="C52" s="486">
        <v>-4.7468701524999997</v>
      </c>
    </row>
    <row r="53" spans="1:3">
      <c r="A53" t="s">
        <v>949</v>
      </c>
      <c r="B53" t="s">
        <v>149</v>
      </c>
      <c r="C53" s="486">
        <v>-15.2017167382</v>
      </c>
    </row>
    <row r="54" spans="1:3">
      <c r="A54" t="s">
        <v>949</v>
      </c>
      <c r="B54" t="s">
        <v>113</v>
      </c>
      <c r="C54" s="486">
        <v>-7.0045989790999998</v>
      </c>
    </row>
    <row r="55" spans="1:3">
      <c r="A55" t="s">
        <v>949</v>
      </c>
      <c r="B55" t="s">
        <v>137</v>
      </c>
      <c r="C55" s="486">
        <v>-7.0399299710000003</v>
      </c>
    </row>
    <row r="56" spans="1:3">
      <c r="A56" t="s">
        <v>949</v>
      </c>
      <c r="B56" t="s">
        <v>139</v>
      </c>
      <c r="C56" s="486">
        <v>-8.1066945606999994</v>
      </c>
    </row>
    <row r="57" spans="1:3">
      <c r="A57" t="s">
        <v>949</v>
      </c>
      <c r="B57" t="s">
        <v>68</v>
      </c>
      <c r="C57" s="486">
        <v>-4.2678723165000001</v>
      </c>
    </row>
    <row r="58" spans="1:3">
      <c r="A58" t="s">
        <v>949</v>
      </c>
      <c r="B58" t="s">
        <v>93</v>
      </c>
      <c r="C58" s="486">
        <v>2.9819707745000001</v>
      </c>
    </row>
    <row r="59" spans="1:3">
      <c r="A59" t="s">
        <v>949</v>
      </c>
      <c r="B59" t="s">
        <v>156</v>
      </c>
      <c r="C59" s="486">
        <v>-5.8337492375000002</v>
      </c>
    </row>
    <row r="60" spans="1:3">
      <c r="A60" t="s">
        <v>949</v>
      </c>
      <c r="B60" t="s">
        <v>215</v>
      </c>
      <c r="C60" s="486">
        <v>-13.143483023</v>
      </c>
    </row>
    <row r="61" spans="1:3">
      <c r="A61" t="s">
        <v>949</v>
      </c>
      <c r="B61" t="s">
        <v>174</v>
      </c>
      <c r="C61" s="486">
        <v>-8.6225306994000004</v>
      </c>
    </row>
    <row r="62" spans="1:3">
      <c r="A62" t="s">
        <v>949</v>
      </c>
      <c r="B62" t="s">
        <v>124</v>
      </c>
      <c r="C62" s="486">
        <v>-2.024753665</v>
      </c>
    </row>
    <row r="63" spans="1:3">
      <c r="A63" t="s">
        <v>949</v>
      </c>
      <c r="B63" t="s">
        <v>136</v>
      </c>
      <c r="C63" s="486">
        <v>1.7386509832999999</v>
      </c>
    </row>
    <row r="64" spans="1:3">
      <c r="A64" t="s">
        <v>949</v>
      </c>
      <c r="B64" t="s">
        <v>219</v>
      </c>
      <c r="C64" s="486">
        <v>-10.9360799758</v>
      </c>
    </row>
    <row r="65" spans="1:3">
      <c r="A65" t="s">
        <v>949</v>
      </c>
      <c r="B65" t="s">
        <v>160</v>
      </c>
      <c r="C65" s="486">
        <v>-2.6339969372000001</v>
      </c>
    </row>
    <row r="66" spans="1:3">
      <c r="A66" t="s">
        <v>949</v>
      </c>
      <c r="B66" t="s">
        <v>205</v>
      </c>
      <c r="C66" s="486">
        <v>-5.7159976034</v>
      </c>
    </row>
    <row r="67" spans="1:3">
      <c r="A67" t="s">
        <v>949</v>
      </c>
      <c r="B67" t="s">
        <v>223</v>
      </c>
      <c r="C67" s="486">
        <v>-7.5928917608999997</v>
      </c>
    </row>
    <row r="68" spans="1:3">
      <c r="A68" t="s">
        <v>949</v>
      </c>
      <c r="B68" t="s">
        <v>182</v>
      </c>
      <c r="C68" s="486">
        <v>-23.023042681300002</v>
      </c>
    </row>
    <row r="69" spans="1:3">
      <c r="A69" t="s">
        <v>949</v>
      </c>
      <c r="B69" t="s">
        <v>161</v>
      </c>
      <c r="C69" s="486">
        <v>-14.991674276199999</v>
      </c>
    </row>
    <row r="70" spans="1:3">
      <c r="A70" t="s">
        <v>949</v>
      </c>
      <c r="B70" t="s">
        <v>193</v>
      </c>
      <c r="C70" s="486">
        <v>-8.9133654201999999</v>
      </c>
    </row>
    <row r="71" spans="1:3">
      <c r="A71" t="s">
        <v>949</v>
      </c>
      <c r="B71" t="s">
        <v>237</v>
      </c>
      <c r="C71" s="486">
        <v>-9.8100442362999996</v>
      </c>
    </row>
    <row r="72" spans="1:3">
      <c r="A72" t="s">
        <v>949</v>
      </c>
      <c r="B72" t="s">
        <v>242</v>
      </c>
      <c r="C72" s="486">
        <v>-9.4883419689000004</v>
      </c>
    </row>
    <row r="73" spans="1:3">
      <c r="A73" t="s">
        <v>949</v>
      </c>
      <c r="B73" t="s">
        <v>196</v>
      </c>
      <c r="C73" s="486">
        <v>-8.5806641198999998</v>
      </c>
    </row>
    <row r="74" spans="1:3">
      <c r="A74" t="s">
        <v>949</v>
      </c>
      <c r="B74" t="s">
        <v>236</v>
      </c>
      <c r="C74" s="486">
        <v>-10.4274611399</v>
      </c>
    </row>
    <row r="75" spans="1:3">
      <c r="A75" t="s">
        <v>949</v>
      </c>
      <c r="B75" t="s">
        <v>220</v>
      </c>
      <c r="C75" s="486">
        <v>-9.8662978331000009</v>
      </c>
    </row>
    <row r="76" spans="1:3">
      <c r="A76" t="s">
        <v>949</v>
      </c>
      <c r="B76" t="s">
        <v>159</v>
      </c>
      <c r="C76" s="486">
        <v>-6.8106961425000003</v>
      </c>
    </row>
    <row r="77" spans="1:3">
      <c r="A77" t="s">
        <v>949</v>
      </c>
      <c r="B77" t="s">
        <v>177</v>
      </c>
      <c r="C77" s="486">
        <v>-8.9377599210999996</v>
      </c>
    </row>
    <row r="78" spans="1:3">
      <c r="A78" t="s">
        <v>950</v>
      </c>
      <c r="B78" t="s">
        <v>49</v>
      </c>
      <c r="C78" s="486">
        <v>3.4582680839000002</v>
      </c>
    </row>
    <row r="79" spans="1:3">
      <c r="A79" t="s">
        <v>950</v>
      </c>
      <c r="B79" t="s">
        <v>64</v>
      </c>
      <c r="C79" s="486">
        <v>-8.4638056035999991</v>
      </c>
    </row>
    <row r="80" spans="1:3">
      <c r="A80" t="s">
        <v>950</v>
      </c>
      <c r="B80" t="s">
        <v>97</v>
      </c>
      <c r="C80" s="486">
        <v>-4.0768277571000002</v>
      </c>
    </row>
    <row r="81" spans="1:3">
      <c r="A81" t="s">
        <v>950</v>
      </c>
      <c r="B81" t="s">
        <v>84</v>
      </c>
      <c r="C81" s="486">
        <v>-11.5677176176</v>
      </c>
    </row>
    <row r="82" spans="1:3">
      <c r="A82" t="s">
        <v>950</v>
      </c>
      <c r="B82" t="s">
        <v>117</v>
      </c>
      <c r="C82" s="486">
        <v>-5.7452835231000003</v>
      </c>
    </row>
    <row r="83" spans="1:3">
      <c r="A83" t="s">
        <v>950</v>
      </c>
      <c r="B83" t="s">
        <v>81</v>
      </c>
      <c r="C83" s="486">
        <v>4.8322257772999997</v>
      </c>
    </row>
    <row r="84" spans="1:3">
      <c r="A84" t="s">
        <v>950</v>
      </c>
      <c r="B84" t="s">
        <v>130</v>
      </c>
      <c r="C84" s="486">
        <v>-3.6890477406</v>
      </c>
    </row>
    <row r="85" spans="1:3">
      <c r="A85" t="s">
        <v>950</v>
      </c>
      <c r="B85" t="s">
        <v>88</v>
      </c>
      <c r="C85" s="486">
        <v>-1.5287028226999999</v>
      </c>
    </row>
    <row r="86" spans="1:3">
      <c r="A86" t="s">
        <v>950</v>
      </c>
      <c r="B86" t="s">
        <v>102</v>
      </c>
      <c r="C86" s="486">
        <v>1.1111865481000001</v>
      </c>
    </row>
    <row r="87" spans="1:3">
      <c r="A87" t="s">
        <v>950</v>
      </c>
      <c r="B87" t="s">
        <v>78</v>
      </c>
      <c r="C87" s="486">
        <v>-2.3937405471000002</v>
      </c>
    </row>
    <row r="88" spans="1:3">
      <c r="A88" t="s">
        <v>950</v>
      </c>
      <c r="B88" t="s">
        <v>83</v>
      </c>
      <c r="C88" s="486">
        <v>-6.7074147227000003</v>
      </c>
    </row>
    <row r="89" spans="1:3">
      <c r="A89" t="s">
        <v>950</v>
      </c>
      <c r="B89" t="s">
        <v>109</v>
      </c>
      <c r="C89" s="486">
        <v>-7.9248537397999996</v>
      </c>
    </row>
    <row r="90" spans="1:3">
      <c r="A90" t="s">
        <v>950</v>
      </c>
      <c r="B90" t="s">
        <v>65</v>
      </c>
      <c r="C90" s="486">
        <v>-1.2993259192</v>
      </c>
    </row>
    <row r="91" spans="1:3">
      <c r="A91" t="s">
        <v>950</v>
      </c>
      <c r="B91" t="s">
        <v>179</v>
      </c>
      <c r="C91" s="486">
        <v>-4.3937276819999997</v>
      </c>
    </row>
    <row r="92" spans="1:3">
      <c r="A92" t="s">
        <v>950</v>
      </c>
      <c r="B92" t="s">
        <v>249</v>
      </c>
      <c r="C92" s="486">
        <v>-13.7544273908</v>
      </c>
    </row>
    <row r="93" spans="1:3">
      <c r="A93" t="s">
        <v>950</v>
      </c>
      <c r="B93" t="s">
        <v>145</v>
      </c>
      <c r="C93" s="486">
        <v>1.1389715256999999</v>
      </c>
    </row>
    <row r="94" spans="1:3">
      <c r="A94" t="s">
        <v>950</v>
      </c>
      <c r="B94" t="s">
        <v>184</v>
      </c>
      <c r="C94" s="486">
        <v>-4.1183826593999999</v>
      </c>
    </row>
    <row r="95" spans="1:3">
      <c r="A95" t="s">
        <v>950</v>
      </c>
      <c r="B95" t="s">
        <v>108</v>
      </c>
      <c r="C95" s="486">
        <v>0.46770544720000001</v>
      </c>
    </row>
    <row r="96" spans="1:3">
      <c r="A96" t="s">
        <v>950</v>
      </c>
      <c r="B96" t="s">
        <v>197</v>
      </c>
      <c r="C96" s="486">
        <v>-8.1278813389</v>
      </c>
    </row>
    <row r="97" spans="1:3">
      <c r="A97" t="s">
        <v>950</v>
      </c>
      <c r="B97" t="s">
        <v>172</v>
      </c>
      <c r="C97" s="486">
        <v>-9.8638797497000006</v>
      </c>
    </row>
    <row r="98" spans="1:3">
      <c r="A98" t="s">
        <v>950</v>
      </c>
      <c r="B98" t="s">
        <v>119</v>
      </c>
      <c r="C98" s="486">
        <v>-3.6045343664999998</v>
      </c>
    </row>
    <row r="99" spans="1:3">
      <c r="A99" t="s">
        <v>950</v>
      </c>
      <c r="B99" t="s">
        <v>180</v>
      </c>
      <c r="C99" s="486">
        <v>-26.275143678199999</v>
      </c>
    </row>
    <row r="100" spans="1:3">
      <c r="A100" t="s">
        <v>950</v>
      </c>
      <c r="B100" t="s">
        <v>166</v>
      </c>
      <c r="C100" s="486">
        <v>-4.4017235665000003</v>
      </c>
    </row>
    <row r="101" spans="1:3">
      <c r="A101" t="s">
        <v>950</v>
      </c>
      <c r="B101" t="s">
        <v>151</v>
      </c>
      <c r="C101" s="486">
        <v>-8.6402821316999994</v>
      </c>
    </row>
    <row r="102" spans="1:3">
      <c r="A102" t="s">
        <v>950</v>
      </c>
      <c r="B102" t="s">
        <v>115</v>
      </c>
      <c r="C102" s="486">
        <v>5.4156615872999998</v>
      </c>
    </row>
    <row r="103" spans="1:3">
      <c r="A103" t="s">
        <v>950</v>
      </c>
      <c r="B103" t="s">
        <v>132</v>
      </c>
      <c r="C103" s="486">
        <v>13.457057925599999</v>
      </c>
    </row>
    <row r="104" spans="1:3">
      <c r="A104" t="s">
        <v>950</v>
      </c>
      <c r="B104" t="s">
        <v>201</v>
      </c>
      <c r="C104" s="486">
        <v>-6.2394981517000003</v>
      </c>
    </row>
    <row r="105" spans="1:3">
      <c r="A105" t="s">
        <v>950</v>
      </c>
      <c r="B105" t="s">
        <v>328</v>
      </c>
      <c r="C105" s="486">
        <v>9.6700820542999999</v>
      </c>
    </row>
    <row r="106" spans="1:3">
      <c r="A106" t="s">
        <v>950</v>
      </c>
      <c r="B106" t="s">
        <v>224</v>
      </c>
      <c r="C106" s="486">
        <v>6.9178852642999997</v>
      </c>
    </row>
    <row r="107" spans="1:3">
      <c r="A107" t="s">
        <v>950</v>
      </c>
      <c r="B107" t="s">
        <v>212</v>
      </c>
      <c r="C107" s="486">
        <v>-2.5972278294</v>
      </c>
    </row>
    <row r="108" spans="1:3">
      <c r="A108" t="s">
        <v>950</v>
      </c>
      <c r="B108" t="s">
        <v>146</v>
      </c>
      <c r="C108" s="486">
        <v>-6.9886786540000001</v>
      </c>
    </row>
    <row r="109" spans="1:3">
      <c r="A109" t="s">
        <v>950</v>
      </c>
      <c r="B109" t="s">
        <v>158</v>
      </c>
      <c r="C109" s="486">
        <v>-4.5329827369000002</v>
      </c>
    </row>
    <row r="110" spans="1:3">
      <c r="A110" t="s">
        <v>950</v>
      </c>
      <c r="B110" t="s">
        <v>141</v>
      </c>
      <c r="C110" s="486">
        <v>-1.3418023025000001</v>
      </c>
    </row>
    <row r="111" spans="1:3">
      <c r="A111" t="s">
        <v>950</v>
      </c>
      <c r="B111" t="s">
        <v>216</v>
      </c>
      <c r="C111" s="486">
        <v>-36.981394886099999</v>
      </c>
    </row>
    <row r="112" spans="1:3">
      <c r="A112" t="s">
        <v>950</v>
      </c>
      <c r="B112" t="s">
        <v>178</v>
      </c>
      <c r="C112" s="486">
        <v>-29.026335417999999</v>
      </c>
    </row>
    <row r="113" spans="1:3">
      <c r="A113" t="s">
        <v>951</v>
      </c>
      <c r="B113" t="s">
        <v>53</v>
      </c>
      <c r="C113" s="486">
        <v>-2.4060568603000001</v>
      </c>
    </row>
    <row r="114" spans="1:3">
      <c r="A114" t="s">
        <v>951</v>
      </c>
      <c r="B114" t="s">
        <v>96</v>
      </c>
      <c r="C114" s="486">
        <v>-7.3691693183</v>
      </c>
    </row>
    <row r="115" spans="1:3">
      <c r="A115" t="s">
        <v>951</v>
      </c>
      <c r="B115" t="s">
        <v>74</v>
      </c>
      <c r="C115" s="486">
        <v>-6.2724287616999996</v>
      </c>
    </row>
    <row r="116" spans="1:3">
      <c r="A116" t="s">
        <v>951</v>
      </c>
      <c r="B116" t="s">
        <v>82</v>
      </c>
      <c r="C116" s="486">
        <v>-6.0433714183999996</v>
      </c>
    </row>
    <row r="117" spans="1:3">
      <c r="A117" t="s">
        <v>951</v>
      </c>
      <c r="B117" t="s">
        <v>131</v>
      </c>
      <c r="C117" s="486">
        <v>-12.1353811854</v>
      </c>
    </row>
    <row r="118" spans="1:3">
      <c r="A118" t="s">
        <v>951</v>
      </c>
      <c r="B118" t="s">
        <v>101</v>
      </c>
      <c r="C118" s="486">
        <v>-8.3305473066999998</v>
      </c>
    </row>
    <row r="119" spans="1:3">
      <c r="A119" t="s">
        <v>951</v>
      </c>
      <c r="B119" t="s">
        <v>127</v>
      </c>
      <c r="C119" s="486">
        <v>-7.0634989702000004</v>
      </c>
    </row>
    <row r="120" spans="1:3">
      <c r="A120" t="s">
        <v>951</v>
      </c>
      <c r="B120" t="s">
        <v>79</v>
      </c>
      <c r="C120" s="486">
        <v>-6.2208872567000002</v>
      </c>
    </row>
    <row r="121" spans="1:3">
      <c r="A121" t="s">
        <v>951</v>
      </c>
      <c r="B121" t="s">
        <v>123</v>
      </c>
      <c r="C121" s="486">
        <v>-3.9457638929000001</v>
      </c>
    </row>
    <row r="122" spans="1:3">
      <c r="A122" t="s">
        <v>951</v>
      </c>
      <c r="B122" t="s">
        <v>77</v>
      </c>
      <c r="C122" s="486">
        <v>-6.2490798519000004</v>
      </c>
    </row>
    <row r="123" spans="1:3">
      <c r="A123" t="s">
        <v>951</v>
      </c>
      <c r="B123" t="s">
        <v>121</v>
      </c>
      <c r="C123" s="486">
        <v>-8.6926649628000003</v>
      </c>
    </row>
    <row r="124" spans="1:3">
      <c r="A124" t="s">
        <v>951</v>
      </c>
      <c r="B124" t="s">
        <v>140</v>
      </c>
      <c r="C124" s="486">
        <v>-8.0598315422999995</v>
      </c>
    </row>
    <row r="125" spans="1:3">
      <c r="A125" t="s">
        <v>951</v>
      </c>
      <c r="B125" t="s">
        <v>138</v>
      </c>
      <c r="C125" s="486">
        <v>-6.9162608225</v>
      </c>
    </row>
    <row r="126" spans="1:3">
      <c r="A126" t="s">
        <v>951</v>
      </c>
      <c r="B126" t="s">
        <v>228</v>
      </c>
      <c r="C126" s="486">
        <v>-11.810373306900001</v>
      </c>
    </row>
    <row r="127" spans="1:3">
      <c r="A127" t="s">
        <v>951</v>
      </c>
      <c r="B127" t="s">
        <v>246</v>
      </c>
      <c r="C127" s="486">
        <v>-12.6879354602</v>
      </c>
    </row>
    <row r="128" spans="1:3">
      <c r="A128" t="s">
        <v>951</v>
      </c>
      <c r="B128" t="s">
        <v>239</v>
      </c>
      <c r="C128" s="486">
        <v>-12.7079002079</v>
      </c>
    </row>
    <row r="129" spans="1:3">
      <c r="A129" t="s">
        <v>951</v>
      </c>
      <c r="B129" t="s">
        <v>155</v>
      </c>
      <c r="C129" s="486">
        <v>-9.5253231616999994</v>
      </c>
    </row>
    <row r="130" spans="1:3">
      <c r="A130" t="s">
        <v>951</v>
      </c>
      <c r="B130" t="s">
        <v>210</v>
      </c>
      <c r="C130" s="486">
        <v>-11.0827250608</v>
      </c>
    </row>
    <row r="131" spans="1:3">
      <c r="A131" t="s">
        <v>951</v>
      </c>
      <c r="B131" t="s">
        <v>195</v>
      </c>
      <c r="C131" s="486">
        <v>-10.0133130468</v>
      </c>
    </row>
    <row r="132" spans="1:3">
      <c r="A132" t="s">
        <v>951</v>
      </c>
      <c r="B132" t="s">
        <v>218</v>
      </c>
      <c r="C132" s="486">
        <v>-8.1987014947999999</v>
      </c>
    </row>
    <row r="133" spans="1:3">
      <c r="A133" t="s">
        <v>951</v>
      </c>
      <c r="B133" t="s">
        <v>230</v>
      </c>
      <c r="C133" s="486">
        <v>-9.2299290005000003</v>
      </c>
    </row>
    <row r="134" spans="1:3">
      <c r="A134" t="s">
        <v>951</v>
      </c>
      <c r="B134" t="s">
        <v>240</v>
      </c>
      <c r="C134" s="486">
        <v>-3.3561218147999998</v>
      </c>
    </row>
    <row r="135" spans="1:3">
      <c r="A135" t="s">
        <v>951</v>
      </c>
      <c r="B135" t="s">
        <v>148</v>
      </c>
      <c r="C135" s="486">
        <v>-6.4362831042000002</v>
      </c>
    </row>
    <row r="136" spans="1:3">
      <c r="A136" t="s">
        <v>951</v>
      </c>
      <c r="B136" t="s">
        <v>164</v>
      </c>
      <c r="C136" s="486">
        <v>-8.7720343019999998</v>
      </c>
    </row>
    <row r="137" spans="1:3">
      <c r="A137" t="s">
        <v>951</v>
      </c>
      <c r="B137" t="s">
        <v>244</v>
      </c>
      <c r="C137" s="486">
        <v>-9.1225626740999992</v>
      </c>
    </row>
    <row r="138" spans="1:3">
      <c r="A138" t="s">
        <v>952</v>
      </c>
      <c r="B138" t="s">
        <v>60</v>
      </c>
      <c r="C138" s="486">
        <v>-0.16204905519999999</v>
      </c>
    </row>
    <row r="139" spans="1:3">
      <c r="A139" t="s">
        <v>952</v>
      </c>
      <c r="B139" t="s">
        <v>76</v>
      </c>
      <c r="C139" s="486">
        <v>-3.8567801254999998</v>
      </c>
    </row>
    <row r="140" spans="1:3">
      <c r="A140" t="s">
        <v>952</v>
      </c>
      <c r="B140" t="s">
        <v>66</v>
      </c>
      <c r="C140" s="486">
        <v>-5.1023619741999999</v>
      </c>
    </row>
    <row r="141" spans="1:3">
      <c r="A141" t="s">
        <v>952</v>
      </c>
      <c r="B141" t="s">
        <v>69</v>
      </c>
      <c r="C141" s="486">
        <v>-4.4147151173000001</v>
      </c>
    </row>
    <row r="142" spans="1:3">
      <c r="A142" t="s">
        <v>952</v>
      </c>
      <c r="B142" t="s">
        <v>112</v>
      </c>
      <c r="C142" s="486">
        <v>-5.0347490346999999</v>
      </c>
    </row>
    <row r="143" spans="1:3">
      <c r="A143" t="s">
        <v>952</v>
      </c>
      <c r="B143" t="s">
        <v>105</v>
      </c>
      <c r="C143" s="486">
        <v>-2.6361126188999999</v>
      </c>
    </row>
    <row r="144" spans="1:3">
      <c r="A144" t="s">
        <v>952</v>
      </c>
      <c r="B144" t="s">
        <v>128</v>
      </c>
      <c r="C144" s="486">
        <v>-6.6999645348000003</v>
      </c>
    </row>
    <row r="145" spans="1:3">
      <c r="A145" t="s">
        <v>952</v>
      </c>
      <c r="B145" t="s">
        <v>142</v>
      </c>
      <c r="C145" s="486">
        <v>-7.9333109544999996</v>
      </c>
    </row>
    <row r="146" spans="1:3">
      <c r="A146" t="s">
        <v>952</v>
      </c>
      <c r="B146" t="s">
        <v>135</v>
      </c>
      <c r="C146" s="486">
        <v>-5.8222780172000004</v>
      </c>
    </row>
    <row r="147" spans="1:3">
      <c r="A147" t="s">
        <v>952</v>
      </c>
      <c r="B147" t="s">
        <v>87</v>
      </c>
      <c r="C147" s="486">
        <v>-3.2147105199999998E-2</v>
      </c>
    </row>
    <row r="148" spans="1:3">
      <c r="A148" t="s">
        <v>952</v>
      </c>
      <c r="B148" t="s">
        <v>100</v>
      </c>
      <c r="C148" s="486">
        <v>2.9172232515999998</v>
      </c>
    </row>
    <row r="149" spans="1:3">
      <c r="A149" t="s">
        <v>952</v>
      </c>
      <c r="B149" t="s">
        <v>157</v>
      </c>
      <c r="C149" s="486">
        <v>-10.561857029800001</v>
      </c>
    </row>
    <row r="150" spans="1:3">
      <c r="A150" t="s">
        <v>952</v>
      </c>
      <c r="B150" t="s">
        <v>125</v>
      </c>
      <c r="C150" s="486">
        <v>-4.0792679304000004</v>
      </c>
    </row>
    <row r="151" spans="1:3">
      <c r="A151" t="s">
        <v>952</v>
      </c>
      <c r="B151" t="s">
        <v>167</v>
      </c>
      <c r="C151" s="486">
        <v>-5.0862012021999998</v>
      </c>
    </row>
    <row r="152" spans="1:3">
      <c r="A152" t="s">
        <v>952</v>
      </c>
      <c r="B152" t="s">
        <v>185</v>
      </c>
      <c r="C152" s="486">
        <v>-5.4265501457000003</v>
      </c>
    </row>
    <row r="153" spans="1:3">
      <c r="A153" t="s">
        <v>952</v>
      </c>
      <c r="B153" t="s">
        <v>150</v>
      </c>
      <c r="C153" s="486">
        <v>-5.0453429530999996</v>
      </c>
    </row>
    <row r="154" spans="1:3">
      <c r="A154" t="s">
        <v>952</v>
      </c>
      <c r="B154" t="s">
        <v>225</v>
      </c>
      <c r="C154" s="486">
        <v>-10.111642743199999</v>
      </c>
    </row>
    <row r="155" spans="1:3">
      <c r="A155" t="s">
        <v>952</v>
      </c>
      <c r="B155" t="s">
        <v>213</v>
      </c>
      <c r="C155" s="486">
        <v>-9.3813645620999999</v>
      </c>
    </row>
    <row r="156" spans="1:3">
      <c r="A156" t="s">
        <v>952</v>
      </c>
      <c r="B156" t="s">
        <v>199</v>
      </c>
      <c r="C156" s="486">
        <v>-8.1825078573999992</v>
      </c>
    </row>
    <row r="157" spans="1:3">
      <c r="A157" t="s">
        <v>952</v>
      </c>
      <c r="B157" t="s">
        <v>209</v>
      </c>
      <c r="C157" s="486">
        <v>-9.8406862744999994</v>
      </c>
    </row>
    <row r="158" spans="1:3">
      <c r="A158" t="s">
        <v>952</v>
      </c>
      <c r="B158" t="s">
        <v>222</v>
      </c>
      <c r="C158" s="486">
        <v>-8.4210526316000003</v>
      </c>
    </row>
    <row r="159" spans="1:3">
      <c r="A159" t="s">
        <v>952</v>
      </c>
      <c r="B159" t="s">
        <v>198</v>
      </c>
      <c r="C159" s="486">
        <v>-9.5968315223000005</v>
      </c>
    </row>
    <row r="160" spans="1:3">
      <c r="A160" t="s">
        <v>952</v>
      </c>
      <c r="B160" t="s">
        <v>226</v>
      </c>
      <c r="C160" s="486">
        <v>-8.6469824789</v>
      </c>
    </row>
    <row r="161" spans="1:3">
      <c r="A161" t="s">
        <v>952</v>
      </c>
      <c r="B161" t="s">
        <v>203</v>
      </c>
      <c r="C161" s="486">
        <v>-11.216584833600001</v>
      </c>
    </row>
    <row r="162" spans="1:3">
      <c r="A162" t="s">
        <v>952</v>
      </c>
      <c r="B162" t="s">
        <v>238</v>
      </c>
      <c r="C162" s="486">
        <v>-9.3035619350999994</v>
      </c>
    </row>
    <row r="163" spans="1:3">
      <c r="A163" t="s">
        <v>952</v>
      </c>
      <c r="B163" t="s">
        <v>235</v>
      </c>
      <c r="C163" s="486">
        <v>-11.209378856400001</v>
      </c>
    </row>
    <row r="164" spans="1:3">
      <c r="A164" t="s">
        <v>952</v>
      </c>
      <c r="B164" t="s">
        <v>232</v>
      </c>
      <c r="C164" s="486">
        <v>-10.0113122172</v>
      </c>
    </row>
    <row r="165" spans="1:3">
      <c r="A165" t="s">
        <v>952</v>
      </c>
      <c r="B165" t="s">
        <v>144</v>
      </c>
      <c r="C165" s="486">
        <v>-4.5674325674</v>
      </c>
    </row>
    <row r="166" spans="1:3">
      <c r="A166" t="s">
        <v>952</v>
      </c>
      <c r="B166" t="s">
        <v>162</v>
      </c>
      <c r="C166" s="486">
        <v>-9.0221221047999993</v>
      </c>
    </row>
    <row r="167" spans="1:3">
      <c r="A167" t="s">
        <v>952</v>
      </c>
      <c r="B167" t="s">
        <v>206</v>
      </c>
      <c r="C167" s="486">
        <v>-11.216429699800001</v>
      </c>
    </row>
    <row r="168" spans="1:3">
      <c r="A168" t="s">
        <v>952</v>
      </c>
      <c r="B168" t="s">
        <v>169</v>
      </c>
      <c r="C168" s="486">
        <v>-7.4376387618999997</v>
      </c>
    </row>
    <row r="169" spans="1:3">
      <c r="A169" t="s">
        <v>952</v>
      </c>
      <c r="B169" t="s">
        <v>211</v>
      </c>
      <c r="C169" s="486">
        <v>-8.0448193377999999</v>
      </c>
    </row>
    <row r="170" spans="1:3">
      <c r="A170" t="s">
        <v>952</v>
      </c>
      <c r="B170" t="s">
        <v>208</v>
      </c>
      <c r="C170" s="486">
        <v>-3.8804811799999998E-2</v>
      </c>
    </row>
    <row r="171" spans="1:3">
      <c r="A171" t="s">
        <v>952</v>
      </c>
      <c r="B171" t="s">
        <v>147</v>
      </c>
      <c r="C171" s="486">
        <v>-6.4426979876999999</v>
      </c>
    </row>
    <row r="172" spans="1:3">
      <c r="A172" t="s">
        <v>952</v>
      </c>
      <c r="B172" t="s">
        <v>168</v>
      </c>
      <c r="C172" s="486">
        <v>-8.2235142118999995</v>
      </c>
    </row>
    <row r="173" spans="1:3">
      <c r="A173" t="s">
        <v>953</v>
      </c>
      <c r="B173" t="s">
        <v>321</v>
      </c>
      <c r="C173" s="486">
        <v>0.56632147369999997</v>
      </c>
    </row>
    <row r="174" spans="1:3">
      <c r="A174" t="s">
        <v>953</v>
      </c>
      <c r="B174" t="s">
        <v>322</v>
      </c>
      <c r="C174" s="486">
        <v>-1.7097131992000001</v>
      </c>
    </row>
    <row r="175" spans="1:3">
      <c r="A175" t="s">
        <v>953</v>
      </c>
      <c r="B175" t="s">
        <v>320</v>
      </c>
      <c r="C175" s="486">
        <v>-0.96483147930000002</v>
      </c>
    </row>
    <row r="176" spans="1:3">
      <c r="A176" t="s">
        <v>953</v>
      </c>
      <c r="B176" t="s">
        <v>319</v>
      </c>
      <c r="C176" s="486">
        <v>2.3339732183000002</v>
      </c>
    </row>
    <row r="177" spans="1:3">
      <c r="A177" t="s">
        <v>953</v>
      </c>
      <c r="B177" t="s">
        <v>325</v>
      </c>
      <c r="C177" s="486">
        <v>-4.3134891196999998</v>
      </c>
    </row>
    <row r="178" spans="1:3">
      <c r="A178" t="s">
        <v>953</v>
      </c>
      <c r="B178" t="s">
        <v>323</v>
      </c>
      <c r="C178" s="486">
        <v>-2.3036067973000001</v>
      </c>
    </row>
    <row r="179" spans="1:3">
      <c r="A179" t="s">
        <v>953</v>
      </c>
      <c r="B179" t="s">
        <v>329</v>
      </c>
      <c r="C179" s="486">
        <v>-5.6898922760000001</v>
      </c>
    </row>
    <row r="180" spans="1:3">
      <c r="A180" t="s">
        <v>953</v>
      </c>
      <c r="B180" t="s">
        <v>330</v>
      </c>
      <c r="C180" s="486">
        <v>1.9541476056</v>
      </c>
    </row>
    <row r="181" spans="1:3">
      <c r="A181" t="s">
        <v>953</v>
      </c>
      <c r="B181" t="s">
        <v>326</v>
      </c>
      <c r="C181" s="486">
        <v>-2.8544704448</v>
      </c>
    </row>
    <row r="182" spans="1:3">
      <c r="A182" t="s">
        <v>953</v>
      </c>
      <c r="B182" t="s">
        <v>331</v>
      </c>
      <c r="C182" s="486">
        <v>-4.7474147741000001</v>
      </c>
    </row>
    <row r="183" spans="1:3">
      <c r="A183" t="s">
        <v>953</v>
      </c>
      <c r="B183" t="s">
        <v>327</v>
      </c>
      <c r="C183" s="486">
        <v>-18.455656198</v>
      </c>
    </row>
    <row r="184" spans="1:3">
      <c r="A184" t="s">
        <v>953</v>
      </c>
      <c r="B184" t="s">
        <v>324</v>
      </c>
      <c r="C184" s="486">
        <v>-5.4932073243000001</v>
      </c>
    </row>
    <row r="185" spans="1:3">
      <c r="A185" t="s">
        <v>953</v>
      </c>
      <c r="B185" t="s">
        <v>332</v>
      </c>
      <c r="C185" s="486">
        <v>-1.7942773667</v>
      </c>
    </row>
    <row r="186" spans="1:3">
      <c r="A186" t="s">
        <v>953</v>
      </c>
      <c r="B186" t="s">
        <v>344</v>
      </c>
      <c r="C186" s="486">
        <v>-4.5281257294000001</v>
      </c>
    </row>
    <row r="187" spans="1:3">
      <c r="A187" t="s">
        <v>953</v>
      </c>
      <c r="B187" t="s">
        <v>346</v>
      </c>
      <c r="C187" s="486">
        <v>-5.6910569106000004</v>
      </c>
    </row>
    <row r="188" spans="1:3">
      <c r="A188" t="s">
        <v>953</v>
      </c>
      <c r="B188" t="s">
        <v>341</v>
      </c>
      <c r="C188" s="486">
        <v>-7.1745134561999997</v>
      </c>
    </row>
    <row r="189" spans="1:3">
      <c r="A189" t="s">
        <v>953</v>
      </c>
      <c r="B189" t="s">
        <v>348</v>
      </c>
      <c r="C189" s="486">
        <v>1.2246326102</v>
      </c>
    </row>
    <row r="190" spans="1:3">
      <c r="A190" t="s">
        <v>953</v>
      </c>
      <c r="B190" t="s">
        <v>343</v>
      </c>
      <c r="C190" s="486">
        <v>-2.5673039407</v>
      </c>
    </row>
    <row r="191" spans="1:3">
      <c r="A191" t="s">
        <v>953</v>
      </c>
      <c r="B191" t="s">
        <v>358</v>
      </c>
      <c r="C191" s="486">
        <v>-10.809092354200001</v>
      </c>
    </row>
    <row r="192" spans="1:3">
      <c r="A192" t="s">
        <v>953</v>
      </c>
      <c r="B192" t="s">
        <v>357</v>
      </c>
      <c r="C192" s="486">
        <v>-10.230614456</v>
      </c>
    </row>
    <row r="193" spans="1:3">
      <c r="A193" t="s">
        <v>953</v>
      </c>
      <c r="B193" t="s">
        <v>373</v>
      </c>
      <c r="C193" s="486">
        <v>-3.3018867924999999</v>
      </c>
    </row>
    <row r="194" spans="1:3">
      <c r="A194" t="s">
        <v>953</v>
      </c>
      <c r="B194" t="s">
        <v>361</v>
      </c>
      <c r="C194" s="486">
        <v>-9.3673965937000006</v>
      </c>
    </row>
    <row r="195" spans="1:3">
      <c r="A195" t="s">
        <v>953</v>
      </c>
      <c r="B195" t="s">
        <v>338</v>
      </c>
      <c r="C195" s="486">
        <v>-8.9565606807000009</v>
      </c>
    </row>
    <row r="196" spans="1:3">
      <c r="A196" t="s">
        <v>953</v>
      </c>
      <c r="B196" t="s">
        <v>367</v>
      </c>
      <c r="C196" s="486">
        <v>-11.114599686</v>
      </c>
    </row>
    <row r="197" spans="1:3">
      <c r="A197" t="s">
        <v>953</v>
      </c>
      <c r="B197" t="s">
        <v>351</v>
      </c>
      <c r="C197" s="486">
        <v>-10.6434971491</v>
      </c>
    </row>
    <row r="198" spans="1:3">
      <c r="A198" t="s">
        <v>953</v>
      </c>
      <c r="B198" t="s">
        <v>363</v>
      </c>
      <c r="C198" s="486">
        <v>-4.8391385270000002</v>
      </c>
    </row>
    <row r="199" spans="1:3">
      <c r="A199" t="s">
        <v>953</v>
      </c>
      <c r="B199" t="s">
        <v>340</v>
      </c>
      <c r="C199" s="486">
        <v>-4.8592217653000001</v>
      </c>
    </row>
    <row r="200" spans="1:3">
      <c r="A200" t="s">
        <v>953</v>
      </c>
      <c r="B200" t="s">
        <v>337</v>
      </c>
      <c r="C200" s="486">
        <v>-6.0887096773999998</v>
      </c>
    </row>
    <row r="201" spans="1:3">
      <c r="A201" t="s">
        <v>953</v>
      </c>
      <c r="B201" t="s">
        <v>366</v>
      </c>
      <c r="C201" s="486">
        <v>-4.6967895362999998</v>
      </c>
    </row>
    <row r="202" spans="1:3">
      <c r="A202" t="s">
        <v>953</v>
      </c>
      <c r="B202" t="s">
        <v>365</v>
      </c>
      <c r="C202" s="486">
        <v>-11.798453479699999</v>
      </c>
    </row>
    <row r="203" spans="1:3">
      <c r="A203" t="s">
        <v>953</v>
      </c>
      <c r="B203" t="s">
        <v>370</v>
      </c>
      <c r="C203" s="486">
        <v>-13.3956386293</v>
      </c>
    </row>
    <row r="204" spans="1:3">
      <c r="A204" t="s">
        <v>953</v>
      </c>
      <c r="B204" t="s">
        <v>222</v>
      </c>
      <c r="C204" s="486">
        <v>-11.0885458976</v>
      </c>
    </row>
    <row r="205" spans="1:3">
      <c r="A205" t="s">
        <v>953</v>
      </c>
      <c r="B205" t="s">
        <v>371</v>
      </c>
      <c r="C205" s="486">
        <v>-11.8666666667</v>
      </c>
    </row>
    <row r="206" spans="1:3">
      <c r="A206" t="s">
        <v>953</v>
      </c>
      <c r="B206" t="s">
        <v>333</v>
      </c>
      <c r="C206" s="486">
        <v>-8.0221665127000001</v>
      </c>
    </row>
    <row r="207" spans="1:3">
      <c r="A207" t="s">
        <v>953</v>
      </c>
      <c r="B207" t="s">
        <v>334</v>
      </c>
      <c r="C207" s="486">
        <v>2.8077098193999999</v>
      </c>
    </row>
    <row r="208" spans="1:3">
      <c r="A208" t="s">
        <v>953</v>
      </c>
      <c r="B208" t="s">
        <v>354</v>
      </c>
      <c r="C208" s="486">
        <v>-4.5133784181000003</v>
      </c>
    </row>
    <row r="209" spans="1:3">
      <c r="A209" t="s">
        <v>953</v>
      </c>
      <c r="B209" t="s">
        <v>360</v>
      </c>
      <c r="C209" s="486">
        <v>-2.9685681023999999</v>
      </c>
    </row>
    <row r="210" spans="1:3">
      <c r="A210" t="s">
        <v>953</v>
      </c>
      <c r="B210" t="s">
        <v>336</v>
      </c>
      <c r="C210" s="486">
        <v>-5.6337262998000002</v>
      </c>
    </row>
    <row r="211" spans="1:3">
      <c r="A211" t="s">
        <v>953</v>
      </c>
      <c r="B211" t="s">
        <v>342</v>
      </c>
      <c r="C211" s="486">
        <v>-5.0922852211</v>
      </c>
    </row>
    <row r="212" spans="1:3">
      <c r="A212" t="s">
        <v>953</v>
      </c>
      <c r="B212" t="s">
        <v>355</v>
      </c>
      <c r="C212" s="486">
        <v>-6.2696912413000003</v>
      </c>
    </row>
    <row r="213" spans="1:3">
      <c r="A213" t="s">
        <v>953</v>
      </c>
      <c r="B213" t="s">
        <v>347</v>
      </c>
      <c r="C213" s="486">
        <v>-7.3553217321000002</v>
      </c>
    </row>
    <row r="214" spans="1:3">
      <c r="A214" t="s">
        <v>953</v>
      </c>
      <c r="B214" t="s">
        <v>364</v>
      </c>
      <c r="C214" s="486">
        <v>-10.3284031085</v>
      </c>
    </row>
    <row r="215" spans="1:3">
      <c r="A215" t="s">
        <v>953</v>
      </c>
      <c r="B215" t="s">
        <v>339</v>
      </c>
      <c r="C215" s="486">
        <v>-10.661040787599999</v>
      </c>
    </row>
    <row r="216" spans="1:3">
      <c r="A216" t="s">
        <v>953</v>
      </c>
      <c r="B216" t="s">
        <v>350</v>
      </c>
      <c r="C216" s="486">
        <v>-6.2785230259000002</v>
      </c>
    </row>
    <row r="217" spans="1:3">
      <c r="A217" t="s">
        <v>953</v>
      </c>
      <c r="B217" t="s">
        <v>353</v>
      </c>
      <c r="C217" s="486">
        <v>-6.0106920964999997</v>
      </c>
    </row>
    <row r="218" spans="1:3">
      <c r="A218" t="s">
        <v>953</v>
      </c>
      <c r="B218" t="s">
        <v>352</v>
      </c>
      <c r="C218" s="486">
        <v>-4.5150987224000003</v>
      </c>
    </row>
    <row r="219" spans="1:3">
      <c r="A219" t="s">
        <v>953</v>
      </c>
      <c r="B219" t="s">
        <v>359</v>
      </c>
      <c r="C219" s="486">
        <v>-10.8955223881</v>
      </c>
    </row>
    <row r="220" spans="1:3">
      <c r="A220" t="s">
        <v>953</v>
      </c>
      <c r="B220" t="s">
        <v>335</v>
      </c>
      <c r="C220" s="486">
        <v>0.62118630090000004</v>
      </c>
    </row>
    <row r="221" spans="1:3">
      <c r="A221" t="s">
        <v>953</v>
      </c>
      <c r="B221" t="s">
        <v>345</v>
      </c>
      <c r="C221" s="486">
        <v>-6.4899125156000004</v>
      </c>
    </row>
    <row r="222" spans="1:3">
      <c r="A222" t="s">
        <v>953</v>
      </c>
      <c r="B222" t="s">
        <v>362</v>
      </c>
      <c r="C222" s="486">
        <v>-20.284237726099999</v>
      </c>
    </row>
    <row r="223" spans="1:3">
      <c r="A223" t="s">
        <v>953</v>
      </c>
      <c r="B223" t="s">
        <v>372</v>
      </c>
      <c r="C223" s="486">
        <v>-87.337662337699996</v>
      </c>
    </row>
    <row r="224" spans="1:3">
      <c r="A224" t="s">
        <v>953</v>
      </c>
      <c r="B224" t="s">
        <v>376</v>
      </c>
      <c r="C224" s="486">
        <v>-100</v>
      </c>
    </row>
    <row r="225" spans="1:3">
      <c r="A225" t="s">
        <v>953</v>
      </c>
      <c r="B225" t="s">
        <v>369</v>
      </c>
      <c r="C225" s="486">
        <v>-28.333333333300001</v>
      </c>
    </row>
    <row r="226" spans="1:3">
      <c r="A226" t="s">
        <v>953</v>
      </c>
      <c r="B226" t="s">
        <v>377</v>
      </c>
      <c r="C226" s="486">
        <v>-100</v>
      </c>
    </row>
    <row r="227" spans="1:3">
      <c r="A227" t="s">
        <v>953</v>
      </c>
      <c r="B227" t="s">
        <v>378</v>
      </c>
      <c r="C227" s="486">
        <v>-100</v>
      </c>
    </row>
    <row r="228" spans="1:3">
      <c r="A228" t="s">
        <v>953</v>
      </c>
      <c r="B228" t="s">
        <v>379</v>
      </c>
      <c r="C228" s="486">
        <v>-100</v>
      </c>
    </row>
    <row r="229" spans="1:3">
      <c r="A229" t="s">
        <v>953</v>
      </c>
      <c r="B229" t="s">
        <v>374</v>
      </c>
      <c r="C229" s="486">
        <v>-98.824297844499995</v>
      </c>
    </row>
    <row r="230" spans="1:3">
      <c r="A230" t="s">
        <v>953</v>
      </c>
      <c r="B230" t="s">
        <v>349</v>
      </c>
      <c r="C230" s="486">
        <v>-7.2957198400000006E-2</v>
      </c>
    </row>
    <row r="231" spans="1:3">
      <c r="A231" t="s">
        <v>953</v>
      </c>
      <c r="B231" t="s">
        <v>375</v>
      </c>
      <c r="C231" s="486">
        <v>-99.339668223499999</v>
      </c>
    </row>
    <row r="232" spans="1:3">
      <c r="A232" t="s">
        <v>954</v>
      </c>
      <c r="B232" t="s">
        <v>51</v>
      </c>
      <c r="C232" s="486">
        <v>-0.2148045143</v>
      </c>
    </row>
    <row r="233" spans="1:3">
      <c r="A233" t="s">
        <v>954</v>
      </c>
      <c r="B233" t="s">
        <v>58</v>
      </c>
      <c r="C233" s="486">
        <v>-2.6677373936</v>
      </c>
    </row>
    <row r="234" spans="1:3">
      <c r="A234" t="s">
        <v>954</v>
      </c>
      <c r="B234" t="s">
        <v>70</v>
      </c>
      <c r="C234" s="486">
        <v>-3.0305400226999999</v>
      </c>
    </row>
    <row r="235" spans="1:3">
      <c r="A235" t="s">
        <v>954</v>
      </c>
      <c r="B235" t="s">
        <v>75</v>
      </c>
      <c r="C235" s="486">
        <v>-5.0496987457999998</v>
      </c>
    </row>
    <row r="236" spans="1:3">
      <c r="A236" t="s">
        <v>954</v>
      </c>
      <c r="B236" t="s">
        <v>71</v>
      </c>
      <c r="C236" s="486">
        <v>-2.5602260824999998</v>
      </c>
    </row>
    <row r="237" spans="1:3">
      <c r="A237" t="s">
        <v>954</v>
      </c>
      <c r="B237" t="s">
        <v>114</v>
      </c>
      <c r="C237" s="486">
        <v>-5.4455958548999996</v>
      </c>
    </row>
    <row r="238" spans="1:3">
      <c r="A238" t="s">
        <v>954</v>
      </c>
      <c r="B238" t="s">
        <v>134</v>
      </c>
      <c r="C238" s="486">
        <v>-6.4175794637000001</v>
      </c>
    </row>
    <row r="239" spans="1:3">
      <c r="A239" t="s">
        <v>954</v>
      </c>
      <c r="B239" t="s">
        <v>95</v>
      </c>
      <c r="C239" s="486">
        <v>-6.7797185584999999</v>
      </c>
    </row>
    <row r="240" spans="1:3">
      <c r="A240" t="s">
        <v>954</v>
      </c>
      <c r="B240" t="s">
        <v>106</v>
      </c>
      <c r="C240" s="486">
        <v>-2.9955568295999999</v>
      </c>
    </row>
    <row r="241" spans="1:3">
      <c r="A241" t="s">
        <v>954</v>
      </c>
      <c r="B241" t="s">
        <v>86</v>
      </c>
      <c r="C241" s="486">
        <v>-5.9990666446000001</v>
      </c>
    </row>
    <row r="242" spans="1:3">
      <c r="A242" t="s">
        <v>954</v>
      </c>
      <c r="B242" t="s">
        <v>80</v>
      </c>
      <c r="C242" s="486">
        <v>-2.5550832966999999</v>
      </c>
    </row>
    <row r="243" spans="1:3">
      <c r="A243" t="s">
        <v>954</v>
      </c>
      <c r="B243" t="s">
        <v>103</v>
      </c>
      <c r="C243" s="486">
        <v>-7.4210724917000004</v>
      </c>
    </row>
    <row r="244" spans="1:3">
      <c r="A244" t="s">
        <v>954</v>
      </c>
      <c r="B244" t="s">
        <v>122</v>
      </c>
      <c r="C244" s="486">
        <v>-6.3682770680000003</v>
      </c>
    </row>
    <row r="245" spans="1:3">
      <c r="A245" t="s">
        <v>954</v>
      </c>
      <c r="B245" t="s">
        <v>99</v>
      </c>
      <c r="C245" s="486">
        <v>-5.7671860678</v>
      </c>
    </row>
    <row r="246" spans="1:3">
      <c r="A246" t="s">
        <v>954</v>
      </c>
      <c r="B246" t="s">
        <v>62</v>
      </c>
      <c r="C246" s="486">
        <v>-3.3899136337</v>
      </c>
    </row>
    <row r="247" spans="1:3">
      <c r="A247" t="s">
        <v>954</v>
      </c>
      <c r="B247" t="s">
        <v>104</v>
      </c>
      <c r="C247" s="486">
        <v>-4.7080772607999997</v>
      </c>
    </row>
    <row r="248" spans="1:3">
      <c r="A248" t="s">
        <v>954</v>
      </c>
      <c r="B248" t="s">
        <v>91</v>
      </c>
      <c r="C248" s="486">
        <v>-8.7235161891999997</v>
      </c>
    </row>
    <row r="249" spans="1:3">
      <c r="A249" t="s">
        <v>954</v>
      </c>
      <c r="B249" t="s">
        <v>111</v>
      </c>
      <c r="C249" s="486">
        <v>-7.4552166696000004</v>
      </c>
    </row>
    <row r="250" spans="1:3">
      <c r="A250" t="s">
        <v>954</v>
      </c>
      <c r="B250" t="s">
        <v>89</v>
      </c>
      <c r="C250" s="486">
        <v>-4.9591068414999997</v>
      </c>
    </row>
    <row r="251" spans="1:3">
      <c r="A251" t="s">
        <v>954</v>
      </c>
      <c r="B251" t="s">
        <v>129</v>
      </c>
      <c r="C251" s="486">
        <v>-3.9014765784000001</v>
      </c>
    </row>
    <row r="252" spans="1:3">
      <c r="A252" t="s">
        <v>954</v>
      </c>
      <c r="B252" t="s">
        <v>170</v>
      </c>
      <c r="C252" s="486">
        <v>2.3025357038999998</v>
      </c>
    </row>
    <row r="253" spans="1:3">
      <c r="A253" t="s">
        <v>954</v>
      </c>
      <c r="B253" t="s">
        <v>202</v>
      </c>
      <c r="C253" s="486">
        <v>-4.3463062223</v>
      </c>
    </row>
    <row r="254" spans="1:3">
      <c r="A254" t="s">
        <v>954</v>
      </c>
      <c r="B254" t="s">
        <v>181</v>
      </c>
      <c r="C254" s="486">
        <v>-4.7142522085999996</v>
      </c>
    </row>
    <row r="255" spans="1:3">
      <c r="A255" t="s">
        <v>954</v>
      </c>
      <c r="B255" t="s">
        <v>183</v>
      </c>
      <c r="C255" s="486">
        <v>-12.2002555814</v>
      </c>
    </row>
    <row r="256" spans="1:3">
      <c r="A256" t="s">
        <v>954</v>
      </c>
      <c r="B256" t="s">
        <v>234</v>
      </c>
      <c r="C256" s="486">
        <v>-7.7236600773999999</v>
      </c>
    </row>
    <row r="257" spans="1:3">
      <c r="A257" t="s">
        <v>954</v>
      </c>
      <c r="B257" t="s">
        <v>204</v>
      </c>
      <c r="C257" s="486">
        <v>-4.1686517389000004</v>
      </c>
    </row>
    <row r="258" spans="1:3">
      <c r="A258" t="s">
        <v>954</v>
      </c>
      <c r="B258" t="s">
        <v>192</v>
      </c>
      <c r="C258" s="486">
        <v>-7.8301626688999999</v>
      </c>
    </row>
    <row r="259" spans="1:3">
      <c r="A259" t="s">
        <v>954</v>
      </c>
      <c r="B259" t="s">
        <v>231</v>
      </c>
      <c r="C259" s="486">
        <v>-0.52083333330000003</v>
      </c>
    </row>
    <row r="260" spans="1:3">
      <c r="A260" t="s">
        <v>954</v>
      </c>
      <c r="B260" t="s">
        <v>221</v>
      </c>
      <c r="C260" s="486">
        <v>-9.4128611370000002</v>
      </c>
    </row>
    <row r="261" spans="1:3">
      <c r="A261" t="s">
        <v>954</v>
      </c>
      <c r="B261" t="s">
        <v>251</v>
      </c>
      <c r="C261" s="486">
        <v>1.0928961748999999</v>
      </c>
    </row>
  </sheetData>
  <phoneticPr fontId="2"/>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H261"/>
  <sheetViews>
    <sheetView workbookViewId="0">
      <selection activeCell="E19" sqref="E19"/>
    </sheetView>
  </sheetViews>
  <sheetFormatPr defaultRowHeight="18.75"/>
  <cols>
    <col min="2" max="2" width="11" bestFit="1" customWidth="1"/>
    <col min="3" max="3" width="15.375" bestFit="1" customWidth="1"/>
    <col min="4" max="7" width="11" bestFit="1" customWidth="1"/>
    <col min="9" max="9" width="13.75" bestFit="1" customWidth="1"/>
  </cols>
  <sheetData>
    <row r="1" spans="1:8">
      <c r="A1" t="s">
        <v>664</v>
      </c>
    </row>
    <row r="3" spans="1:8">
      <c r="G3" s="72" t="s">
        <v>665</v>
      </c>
    </row>
    <row r="4" spans="1:8">
      <c r="A4" s="136" t="s">
        <v>658</v>
      </c>
      <c r="B4" s="136" t="s">
        <v>659</v>
      </c>
      <c r="C4" s="344" t="s">
        <v>657</v>
      </c>
      <c r="D4" s="136" t="s">
        <v>663</v>
      </c>
      <c r="E4" s="136" t="s">
        <v>662</v>
      </c>
      <c r="F4" s="136" t="s">
        <v>660</v>
      </c>
      <c r="G4" s="136" t="s">
        <v>661</v>
      </c>
    </row>
    <row r="5" spans="1:8">
      <c r="A5" s="67" t="s">
        <v>48</v>
      </c>
      <c r="B5" s="67" t="s">
        <v>49</v>
      </c>
      <c r="C5" s="71">
        <v>1082159</v>
      </c>
      <c r="D5" s="67">
        <v>4867</v>
      </c>
      <c r="E5" s="67">
        <v>31306</v>
      </c>
      <c r="F5" s="399">
        <v>4.6530259487220669E-3</v>
      </c>
      <c r="G5" s="399">
        <v>2.9929654890218416E-2</v>
      </c>
    </row>
    <row r="6" spans="1:8">
      <c r="A6" t="s">
        <v>50</v>
      </c>
      <c r="B6" t="s">
        <v>51</v>
      </c>
      <c r="C6" s="343">
        <v>810157</v>
      </c>
      <c r="D6">
        <v>-8978</v>
      </c>
      <c r="E6">
        <v>7234</v>
      </c>
      <c r="F6" s="398">
        <v>-1.1057998450550005E-2</v>
      </c>
      <c r="G6" s="398">
        <v>8.9099533071150296E-3</v>
      </c>
    </row>
    <row r="7" spans="1:8">
      <c r="A7" t="s">
        <v>258</v>
      </c>
      <c r="B7" t="s">
        <v>319</v>
      </c>
      <c r="C7" s="343">
        <v>350237</v>
      </c>
      <c r="D7">
        <v>-8628</v>
      </c>
      <c r="E7">
        <v>16616</v>
      </c>
      <c r="F7" s="398">
        <v>-2.5209715733281908E-2</v>
      </c>
      <c r="G7" s="398">
        <v>4.854944791657536E-2</v>
      </c>
    </row>
    <row r="8" spans="1:8">
      <c r="A8" t="s">
        <v>258</v>
      </c>
      <c r="B8" t="s">
        <v>320</v>
      </c>
      <c r="C8" s="343">
        <v>335444</v>
      </c>
      <c r="D8">
        <v>-1973</v>
      </c>
      <c r="E8">
        <v>-1295</v>
      </c>
      <c r="F8" s="398">
        <v>-5.8250076761378394E-3</v>
      </c>
      <c r="G8" s="398">
        <v>-3.8233071163702496E-3</v>
      </c>
    </row>
    <row r="9" spans="1:8">
      <c r="A9" t="s">
        <v>52</v>
      </c>
      <c r="B9" t="s">
        <v>53</v>
      </c>
      <c r="C9" s="343">
        <v>315814</v>
      </c>
      <c r="D9">
        <v>-6033</v>
      </c>
      <c r="E9">
        <v>-1753</v>
      </c>
      <c r="F9" s="398">
        <v>-1.8643386897404204E-2</v>
      </c>
      <c r="G9" s="398">
        <v>-5.4171817058096417E-3</v>
      </c>
    </row>
    <row r="10" spans="1:8">
      <c r="A10" t="s">
        <v>54</v>
      </c>
      <c r="B10" t="s">
        <v>55</v>
      </c>
      <c r="C10" s="343">
        <v>297631</v>
      </c>
      <c r="D10">
        <v>-1946</v>
      </c>
      <c r="E10">
        <v>1229</v>
      </c>
      <c r="F10" s="400">
        <v>-6.522584364567552E-3</v>
      </c>
      <c r="G10" s="400">
        <v>4.1193505570675856E-3</v>
      </c>
    </row>
    <row r="11" spans="1:8">
      <c r="A11" t="s">
        <v>258</v>
      </c>
      <c r="B11" t="s">
        <v>321</v>
      </c>
      <c r="C11" s="343">
        <v>294247</v>
      </c>
      <c r="D11">
        <v>-4439</v>
      </c>
      <c r="E11">
        <v>6096</v>
      </c>
      <c r="F11" s="400">
        <v>-1.5171400252913633E-2</v>
      </c>
      <c r="G11" s="400">
        <v>2.0834614990259407E-2</v>
      </c>
    </row>
    <row r="12" spans="1:8">
      <c r="A12" t="s">
        <v>56</v>
      </c>
      <c r="B12" t="s">
        <v>57</v>
      </c>
      <c r="C12" s="343">
        <v>287648</v>
      </c>
      <c r="D12">
        <v>-6845</v>
      </c>
      <c r="E12">
        <v>-5027</v>
      </c>
      <c r="F12" s="403">
        <v>-2.2853231837606802E-2</v>
      </c>
      <c r="G12" s="403">
        <v>-1.6783520299145298E-2</v>
      </c>
      <c r="H12" s="482"/>
    </row>
    <row r="13" spans="1:8">
      <c r="A13" t="s">
        <v>50</v>
      </c>
      <c r="B13" t="s">
        <v>58</v>
      </c>
      <c r="C13" s="343">
        <v>275133</v>
      </c>
      <c r="D13">
        <v>-5681</v>
      </c>
      <c r="E13">
        <v>-1860</v>
      </c>
      <c r="F13" s="400">
        <v>-2.0097355964821668E-2</v>
      </c>
      <c r="G13" s="400">
        <v>-6.5800179712318784E-3</v>
      </c>
    </row>
    <row r="14" spans="1:8">
      <c r="A14" t="s">
        <v>59</v>
      </c>
      <c r="B14" t="s">
        <v>60</v>
      </c>
      <c r="C14" s="343">
        <v>253832</v>
      </c>
      <c r="D14">
        <v>-2899</v>
      </c>
      <c r="E14">
        <v>2487</v>
      </c>
      <c r="F14" s="400">
        <v>-1.1402432309120372E-2</v>
      </c>
      <c r="G14" s="400">
        <v>9.7819417567376228E-3</v>
      </c>
    </row>
    <row r="15" spans="1:8">
      <c r="A15" t="s">
        <v>56</v>
      </c>
      <c r="B15" t="s">
        <v>61</v>
      </c>
      <c r="C15" s="343">
        <v>231257</v>
      </c>
      <c r="D15">
        <v>-3426</v>
      </c>
      <c r="E15">
        <v>-2932</v>
      </c>
      <c r="F15" s="400">
        <v>-1.4418281674136734E-2</v>
      </c>
      <c r="G15" s="400">
        <v>-1.233928834459104E-2</v>
      </c>
    </row>
    <row r="16" spans="1:8">
      <c r="A16" t="s">
        <v>50</v>
      </c>
      <c r="B16" t="s">
        <v>62</v>
      </c>
      <c r="C16" s="343">
        <v>196987</v>
      </c>
      <c r="D16">
        <v>-4448</v>
      </c>
      <c r="E16">
        <v>-2464</v>
      </c>
      <c r="F16" s="400">
        <v>-2.1814721994713068E-2</v>
      </c>
      <c r="G16" s="400">
        <v>-1.208441434239501E-2</v>
      </c>
    </row>
    <row r="17" spans="1:7">
      <c r="A17" t="s">
        <v>56</v>
      </c>
      <c r="B17" t="s">
        <v>63</v>
      </c>
      <c r="C17" s="343">
        <v>177411</v>
      </c>
      <c r="D17">
        <v>-5315</v>
      </c>
      <c r="E17">
        <v>-747</v>
      </c>
      <c r="F17" s="400">
        <v>-2.8968840101813345E-2</v>
      </c>
      <c r="G17" s="400">
        <v>-4.0714437546668994E-3</v>
      </c>
    </row>
    <row r="18" spans="1:7">
      <c r="A18" t="s">
        <v>48</v>
      </c>
      <c r="B18" t="s">
        <v>64</v>
      </c>
      <c r="C18" s="343">
        <v>147214</v>
      </c>
      <c r="D18">
        <v>-7558</v>
      </c>
      <c r="E18">
        <v>-6054</v>
      </c>
      <c r="F18" s="400">
        <v>-4.699488888612538E-2</v>
      </c>
      <c r="G18" s="400">
        <v>-3.7643167149590241E-2</v>
      </c>
    </row>
    <row r="19" spans="1:7">
      <c r="A19" t="s">
        <v>48</v>
      </c>
      <c r="B19" t="s">
        <v>65</v>
      </c>
      <c r="C19" s="343">
        <v>133391</v>
      </c>
      <c r="D19">
        <v>-2671</v>
      </c>
      <c r="E19">
        <v>915</v>
      </c>
      <c r="F19" s="400">
        <v>-1.976366475023493E-2</v>
      </c>
      <c r="G19" s="400">
        <v>6.7704055583919735E-3</v>
      </c>
    </row>
    <row r="20" spans="1:7">
      <c r="A20" t="s">
        <v>59</v>
      </c>
      <c r="B20" t="s">
        <v>66</v>
      </c>
      <c r="C20" s="343">
        <v>129652</v>
      </c>
      <c r="D20">
        <v>-4570</v>
      </c>
      <c r="E20">
        <v>-2401</v>
      </c>
      <c r="F20" s="400">
        <v>-3.3449711981145193E-2</v>
      </c>
      <c r="G20" s="400">
        <v>-1.7573907760772344E-2</v>
      </c>
    </row>
    <row r="21" spans="1:7">
      <c r="A21" t="s">
        <v>258</v>
      </c>
      <c r="B21" t="s">
        <v>322</v>
      </c>
      <c r="C21" s="343">
        <v>124062</v>
      </c>
      <c r="D21">
        <v>-2828</v>
      </c>
      <c r="E21">
        <v>670</v>
      </c>
      <c r="F21" s="400">
        <v>-2.2405324037395025E-2</v>
      </c>
      <c r="G21" s="400">
        <v>5.3081920456346061E-3</v>
      </c>
    </row>
    <row r="22" spans="1:7">
      <c r="A22" t="s">
        <v>54</v>
      </c>
      <c r="B22" t="s">
        <v>67</v>
      </c>
      <c r="C22" s="343">
        <v>121583</v>
      </c>
      <c r="D22">
        <v>-5470</v>
      </c>
      <c r="E22">
        <v>-589</v>
      </c>
      <c r="F22" s="400">
        <v>-4.2854232932733737E-2</v>
      </c>
      <c r="G22" s="400">
        <v>-4.61446859184281E-3</v>
      </c>
    </row>
    <row r="23" spans="1:7">
      <c r="A23" t="s">
        <v>54</v>
      </c>
      <c r="B23" t="s">
        <v>68</v>
      </c>
      <c r="C23" s="343">
        <v>119422</v>
      </c>
      <c r="D23">
        <v>-3989</v>
      </c>
      <c r="E23">
        <v>-1335</v>
      </c>
      <c r="F23" s="400">
        <v>-3.1976977217706377E-2</v>
      </c>
      <c r="G23" s="400">
        <v>-1.0701745947765861E-2</v>
      </c>
    </row>
    <row r="24" spans="1:7">
      <c r="A24" s="401" t="s">
        <v>59</v>
      </c>
      <c r="B24" s="401" t="s">
        <v>69</v>
      </c>
      <c r="C24" s="346">
        <v>106244</v>
      </c>
      <c r="D24" s="401">
        <v>-4159</v>
      </c>
      <c r="E24" s="401">
        <v>-748</v>
      </c>
      <c r="F24" s="402">
        <v>-3.7417567093413463E-2</v>
      </c>
      <c r="G24" s="402">
        <v>-6.7295840793155258E-3</v>
      </c>
    </row>
    <row r="25" spans="1:7">
      <c r="A25" t="s">
        <v>50</v>
      </c>
      <c r="B25" t="s">
        <v>70</v>
      </c>
      <c r="C25" s="343">
        <v>99192</v>
      </c>
      <c r="D25">
        <v>-2310</v>
      </c>
      <c r="E25">
        <v>-790</v>
      </c>
      <c r="F25" s="398">
        <v>-2.2582411136745785E-2</v>
      </c>
      <c r="G25" s="398">
        <v>-7.722989090055918E-3</v>
      </c>
    </row>
    <row r="26" spans="1:7">
      <c r="A26" t="s">
        <v>50</v>
      </c>
      <c r="B26" t="s">
        <v>71</v>
      </c>
      <c r="C26" s="343">
        <v>98611</v>
      </c>
      <c r="D26">
        <v>-2447</v>
      </c>
      <c r="E26">
        <v>-144</v>
      </c>
      <c r="F26" s="398">
        <v>-2.4179364044188849E-2</v>
      </c>
      <c r="G26" s="398">
        <v>-1.4228967806960337E-3</v>
      </c>
    </row>
    <row r="27" spans="1:7">
      <c r="A27" t="s">
        <v>54</v>
      </c>
      <c r="B27" t="s">
        <v>72</v>
      </c>
      <c r="C27" s="343">
        <v>97702</v>
      </c>
      <c r="D27">
        <v>-3083</v>
      </c>
      <c r="E27">
        <v>-653</v>
      </c>
      <c r="F27" s="398">
        <v>-3.0392949387803386E-2</v>
      </c>
      <c r="G27" s="398">
        <v>-6.4374297600504745E-3</v>
      </c>
    </row>
    <row r="28" spans="1:7">
      <c r="A28" t="s">
        <v>54</v>
      </c>
      <c r="B28" t="s">
        <v>73</v>
      </c>
      <c r="C28" s="343">
        <v>93511</v>
      </c>
      <c r="D28">
        <v>-683</v>
      </c>
      <c r="E28">
        <v>1056</v>
      </c>
      <c r="F28" s="398">
        <v>-7.3332044922587991E-3</v>
      </c>
      <c r="G28" s="398">
        <v>1.1338014559041423E-2</v>
      </c>
    </row>
    <row r="29" spans="1:7">
      <c r="A29" t="s">
        <v>52</v>
      </c>
      <c r="B29" t="s">
        <v>74</v>
      </c>
      <c r="C29" s="343">
        <v>92197</v>
      </c>
      <c r="D29">
        <v>-4298</v>
      </c>
      <c r="E29">
        <v>-1872</v>
      </c>
      <c r="F29" s="398">
        <v>-4.3693515101609279E-2</v>
      </c>
      <c r="G29" s="398">
        <v>-1.903077251517277E-2</v>
      </c>
    </row>
    <row r="30" spans="1:7">
      <c r="A30" t="s">
        <v>50</v>
      </c>
      <c r="B30" t="s">
        <v>75</v>
      </c>
      <c r="C30" s="343">
        <v>86833</v>
      </c>
      <c r="D30">
        <v>-2726</v>
      </c>
      <c r="E30">
        <v>-1892</v>
      </c>
      <c r="F30" s="398">
        <v>-2.9808312648303463E-2</v>
      </c>
      <c r="G30" s="398">
        <v>-2.0688674809460805E-2</v>
      </c>
    </row>
    <row r="31" spans="1:7">
      <c r="A31" t="s">
        <v>59</v>
      </c>
      <c r="B31" t="s">
        <v>76</v>
      </c>
      <c r="C31" s="343">
        <v>85953</v>
      </c>
      <c r="D31">
        <v>-2327</v>
      </c>
      <c r="E31">
        <v>-1121</v>
      </c>
      <c r="F31" s="398">
        <v>-2.6028791624254762E-2</v>
      </c>
      <c r="G31" s="398">
        <v>-1.2539009630764757E-2</v>
      </c>
    </row>
    <row r="32" spans="1:7">
      <c r="A32" t="s">
        <v>52</v>
      </c>
      <c r="B32" t="s">
        <v>77</v>
      </c>
      <c r="C32" s="343">
        <v>82783</v>
      </c>
      <c r="D32">
        <v>-4246</v>
      </c>
      <c r="E32">
        <v>-1272</v>
      </c>
      <c r="F32" s="398">
        <v>-4.8085525645236181E-2</v>
      </c>
      <c r="G32" s="398">
        <v>-1.4405272873466891E-2</v>
      </c>
    </row>
    <row r="33" spans="1:7">
      <c r="A33" t="s">
        <v>48</v>
      </c>
      <c r="B33" t="s">
        <v>78</v>
      </c>
      <c r="C33" s="343">
        <v>81959</v>
      </c>
      <c r="D33">
        <v>-3119</v>
      </c>
      <c r="E33">
        <v>1109</v>
      </c>
      <c r="F33" s="398">
        <v>-3.7144660529481115E-2</v>
      </c>
      <c r="G33" s="398">
        <v>1.3207255058414415E-2</v>
      </c>
    </row>
    <row r="34" spans="1:7">
      <c r="A34" t="s">
        <v>52</v>
      </c>
      <c r="B34" t="s">
        <v>79</v>
      </c>
      <c r="C34" s="343">
        <v>79927</v>
      </c>
      <c r="D34">
        <v>-3416</v>
      </c>
      <c r="E34">
        <v>-1886</v>
      </c>
      <c r="F34" s="398">
        <v>-4.0080254373511363E-2</v>
      </c>
      <c r="G34" s="398">
        <v>-2.2128618193337949E-2</v>
      </c>
    </row>
    <row r="35" spans="1:7">
      <c r="A35" t="s">
        <v>50</v>
      </c>
      <c r="B35" t="s">
        <v>80</v>
      </c>
      <c r="C35" s="343">
        <v>79784</v>
      </c>
      <c r="D35">
        <v>-1623</v>
      </c>
      <c r="E35">
        <v>-469</v>
      </c>
      <c r="F35" s="398">
        <v>-1.9822658654550785E-2</v>
      </c>
      <c r="G35" s="398">
        <v>-5.7281743123748109E-3</v>
      </c>
    </row>
    <row r="36" spans="1:7">
      <c r="A36" t="s">
        <v>258</v>
      </c>
      <c r="B36" t="s">
        <v>323</v>
      </c>
      <c r="C36" s="343">
        <v>77441</v>
      </c>
      <c r="D36">
        <v>-1233</v>
      </c>
      <c r="E36">
        <v>-593</v>
      </c>
      <c r="F36" s="398">
        <v>-1.5555022897296478E-2</v>
      </c>
      <c r="G36" s="398">
        <v>-7.4810450755043081E-3</v>
      </c>
    </row>
    <row r="37" spans="1:7">
      <c r="A37" t="s">
        <v>48</v>
      </c>
      <c r="B37" t="s">
        <v>81</v>
      </c>
      <c r="C37" s="343">
        <v>76668</v>
      </c>
      <c r="D37">
        <v>-278</v>
      </c>
      <c r="E37">
        <v>3812</v>
      </c>
      <c r="F37" s="398">
        <v>-3.8012415565947437E-3</v>
      </c>
      <c r="G37" s="398">
        <v>5.2123499329996992E-2</v>
      </c>
    </row>
    <row r="38" spans="1:7">
      <c r="A38" t="s">
        <v>52</v>
      </c>
      <c r="B38" t="s">
        <v>82</v>
      </c>
      <c r="C38" s="343">
        <v>74175</v>
      </c>
      <c r="D38">
        <v>-3323</v>
      </c>
      <c r="E38">
        <v>-1448</v>
      </c>
      <c r="F38" s="398">
        <v>-4.2092062929090769E-2</v>
      </c>
      <c r="G38" s="398">
        <v>-1.8341651255288426E-2</v>
      </c>
    </row>
    <row r="39" spans="1:7">
      <c r="A39" t="s">
        <v>48</v>
      </c>
      <c r="B39" t="s">
        <v>83</v>
      </c>
      <c r="C39" s="343">
        <v>69906</v>
      </c>
      <c r="D39">
        <v>-3603</v>
      </c>
      <c r="E39">
        <v>-1423</v>
      </c>
      <c r="F39" s="398">
        <v>-4.8083595793519458E-2</v>
      </c>
      <c r="G39" s="398">
        <v>-1.8990551433299526E-2</v>
      </c>
    </row>
    <row r="40" spans="1:7">
      <c r="A40" t="s">
        <v>48</v>
      </c>
      <c r="B40" t="s">
        <v>84</v>
      </c>
      <c r="C40" s="343">
        <v>64988</v>
      </c>
      <c r="D40">
        <v>-3891</v>
      </c>
      <c r="E40">
        <v>-4610</v>
      </c>
      <c r="F40" s="398">
        <v>-5.2946699506048522E-2</v>
      </c>
      <c r="G40" s="398">
        <v>-6.2730476669977817E-2</v>
      </c>
    </row>
    <row r="41" spans="1:7">
      <c r="A41" t="s">
        <v>56</v>
      </c>
      <c r="B41" t="s">
        <v>85</v>
      </c>
      <c r="C41" s="343">
        <v>63429</v>
      </c>
      <c r="D41">
        <v>-1632</v>
      </c>
      <c r="E41">
        <v>-1049</v>
      </c>
      <c r="F41" s="398">
        <v>-2.4686129178641658E-2</v>
      </c>
      <c r="G41" s="398">
        <v>-1.5867493571320525E-2</v>
      </c>
    </row>
    <row r="42" spans="1:7">
      <c r="A42" t="s">
        <v>50</v>
      </c>
      <c r="B42" t="s">
        <v>86</v>
      </c>
      <c r="C42" s="343">
        <v>62442</v>
      </c>
      <c r="D42">
        <v>-2961</v>
      </c>
      <c r="E42">
        <v>-1024</v>
      </c>
      <c r="F42" s="398">
        <v>-4.4575248016619745E-2</v>
      </c>
      <c r="G42" s="398">
        <v>-1.5415418429253164E-2</v>
      </c>
    </row>
    <row r="43" spans="1:7">
      <c r="A43" t="s">
        <v>258</v>
      </c>
      <c r="B43" t="s">
        <v>324</v>
      </c>
      <c r="C43" s="343">
        <v>62400</v>
      </c>
      <c r="D43">
        <v>-2671</v>
      </c>
      <c r="E43">
        <v>-956</v>
      </c>
      <c r="F43" s="398">
        <v>-4.0453147954624624E-2</v>
      </c>
      <c r="G43" s="398">
        <v>-1.44789252881397E-2</v>
      </c>
    </row>
    <row r="44" spans="1:7">
      <c r="A44" t="s">
        <v>59</v>
      </c>
      <c r="B44" t="s">
        <v>87</v>
      </c>
      <c r="C44" s="343">
        <v>62194</v>
      </c>
      <c r="D44">
        <v>-668</v>
      </c>
      <c r="E44">
        <v>648</v>
      </c>
      <c r="F44" s="398">
        <v>-1.0737133121162439E-2</v>
      </c>
      <c r="G44" s="398">
        <v>1.041566206963063E-2</v>
      </c>
    </row>
    <row r="45" spans="1:7">
      <c r="A45" t="s">
        <v>48</v>
      </c>
      <c r="B45" t="s">
        <v>88</v>
      </c>
      <c r="C45" s="343">
        <v>62096</v>
      </c>
      <c r="D45">
        <v>514</v>
      </c>
      <c r="E45">
        <v>-1478</v>
      </c>
      <c r="F45" s="398">
        <v>8.1509673326990162E-3</v>
      </c>
      <c r="G45" s="398">
        <v>-2.3437995559784333E-2</v>
      </c>
    </row>
    <row r="46" spans="1:7">
      <c r="A46" t="s">
        <v>258</v>
      </c>
      <c r="B46" t="s">
        <v>325</v>
      </c>
      <c r="C46" s="343">
        <v>61913</v>
      </c>
      <c r="D46">
        <v>-885</v>
      </c>
      <c r="E46">
        <v>-1906</v>
      </c>
      <c r="F46" s="398">
        <v>-1.3677670623145401E-2</v>
      </c>
      <c r="G46" s="398">
        <v>-2.9457220573689418E-2</v>
      </c>
    </row>
    <row r="47" spans="1:7">
      <c r="A47" t="s">
        <v>50</v>
      </c>
      <c r="B47" t="s">
        <v>89</v>
      </c>
      <c r="C47" s="343">
        <v>58568</v>
      </c>
      <c r="D47">
        <v>-1530</v>
      </c>
      <c r="E47">
        <v>-1526</v>
      </c>
      <c r="F47" s="398">
        <v>-2.4827989095157731E-2</v>
      </c>
      <c r="G47" s="398">
        <v>-2.4763079319745553E-2</v>
      </c>
    </row>
    <row r="48" spans="1:7">
      <c r="A48" t="s">
        <v>56</v>
      </c>
      <c r="B48" t="s">
        <v>90</v>
      </c>
      <c r="C48" s="343">
        <v>58493</v>
      </c>
      <c r="D48">
        <v>-1672</v>
      </c>
      <c r="E48">
        <v>-901</v>
      </c>
      <c r="F48" s="398">
        <v>-2.7380211574362167E-2</v>
      </c>
      <c r="G48" s="398">
        <v>-1.4754527887859038E-2</v>
      </c>
    </row>
    <row r="49" spans="1:7">
      <c r="A49" t="s">
        <v>258</v>
      </c>
      <c r="B49" t="s">
        <v>326</v>
      </c>
      <c r="C49" s="343">
        <v>58162</v>
      </c>
      <c r="D49">
        <v>-2076</v>
      </c>
      <c r="E49">
        <v>367</v>
      </c>
      <c r="F49" s="398">
        <v>-3.4674550283108681E-2</v>
      </c>
      <c r="G49" s="398">
        <v>6.1298458352123733E-3</v>
      </c>
    </row>
    <row r="50" spans="1:7">
      <c r="A50" t="s">
        <v>258</v>
      </c>
      <c r="B50" t="s">
        <v>327</v>
      </c>
      <c r="C50" s="343">
        <v>57797</v>
      </c>
      <c r="D50">
        <v>-2657</v>
      </c>
      <c r="E50">
        <v>-10424</v>
      </c>
      <c r="F50" s="398">
        <v>-3.7486949406021618E-2</v>
      </c>
      <c r="G50" s="398">
        <v>-0.14706961257371823</v>
      </c>
    </row>
    <row r="51" spans="1:7">
      <c r="A51" t="s">
        <v>50</v>
      </c>
      <c r="B51" t="s">
        <v>91</v>
      </c>
      <c r="C51" s="343">
        <v>57255</v>
      </c>
      <c r="D51">
        <v>-3821</v>
      </c>
      <c r="E51">
        <v>-1651</v>
      </c>
      <c r="F51" s="398">
        <v>-6.0914757600395365E-2</v>
      </c>
      <c r="G51" s="398">
        <v>-2.6320404291612861E-2</v>
      </c>
    </row>
    <row r="52" spans="1:7">
      <c r="A52" t="s">
        <v>54</v>
      </c>
      <c r="B52" t="s">
        <v>92</v>
      </c>
      <c r="C52" s="343">
        <v>56676</v>
      </c>
      <c r="D52">
        <v>-2722</v>
      </c>
      <c r="E52">
        <v>-32</v>
      </c>
      <c r="F52" s="398">
        <v>-4.5801783610970891E-2</v>
      </c>
      <c r="G52" s="398">
        <v>-5.384485949856975E-4</v>
      </c>
    </row>
    <row r="53" spans="1:7">
      <c r="A53" t="s">
        <v>54</v>
      </c>
      <c r="B53" t="s">
        <v>93</v>
      </c>
      <c r="C53" s="343">
        <v>55463</v>
      </c>
      <c r="D53">
        <v>418</v>
      </c>
      <c r="E53">
        <v>1188</v>
      </c>
      <c r="F53" s="398">
        <v>7.761293796535269E-3</v>
      </c>
      <c r="G53" s="398">
        <v>2.2058413948047608E-2</v>
      </c>
    </row>
    <row r="54" spans="1:7">
      <c r="A54" t="s">
        <v>56</v>
      </c>
      <c r="B54" t="s">
        <v>94</v>
      </c>
      <c r="C54" s="343">
        <v>55181</v>
      </c>
      <c r="D54">
        <v>-2146</v>
      </c>
      <c r="E54">
        <v>-1094</v>
      </c>
      <c r="F54" s="398">
        <v>-3.6733366426456242E-2</v>
      </c>
      <c r="G54" s="398">
        <v>-1.8726142996525221E-2</v>
      </c>
    </row>
    <row r="55" spans="1:7">
      <c r="A55" t="s">
        <v>50</v>
      </c>
      <c r="B55" t="s">
        <v>95</v>
      </c>
      <c r="C55" s="343">
        <v>54917</v>
      </c>
      <c r="D55">
        <v>-2246</v>
      </c>
      <c r="E55">
        <v>-1748</v>
      </c>
      <c r="F55" s="398">
        <v>-3.8125307667498429E-2</v>
      </c>
      <c r="G55" s="398">
        <v>-2.9671877917536622E-2</v>
      </c>
    </row>
    <row r="56" spans="1:7">
      <c r="A56" t="s">
        <v>52</v>
      </c>
      <c r="B56" t="s">
        <v>96</v>
      </c>
      <c r="C56" s="343">
        <v>54730</v>
      </c>
      <c r="D56">
        <v>-3152</v>
      </c>
      <c r="E56">
        <v>-1202</v>
      </c>
      <c r="F56" s="398">
        <v>-5.3347776047660958E-2</v>
      </c>
      <c r="G56" s="398">
        <v>-2.0343917134926545E-2</v>
      </c>
    </row>
    <row r="57" spans="1:7">
      <c r="A57" t="s">
        <v>48</v>
      </c>
      <c r="B57" t="s">
        <v>97</v>
      </c>
      <c r="C57" s="343">
        <v>54187</v>
      </c>
      <c r="D57">
        <v>-1750</v>
      </c>
      <c r="E57">
        <v>-553</v>
      </c>
      <c r="F57" s="398">
        <v>-3.0978934324659233E-2</v>
      </c>
      <c r="G57" s="398">
        <v>-9.7893432465923167E-3</v>
      </c>
    </row>
    <row r="58" spans="1:7">
      <c r="A58" t="s">
        <v>48</v>
      </c>
      <c r="B58" t="s">
        <v>328</v>
      </c>
      <c r="C58" s="343">
        <v>51591</v>
      </c>
      <c r="D58">
        <v>960</v>
      </c>
      <c r="E58">
        <v>3589</v>
      </c>
      <c r="F58" s="398">
        <v>2.0407295608179925E-2</v>
      </c>
      <c r="G58" s="398">
        <v>7.6293524935164322E-2</v>
      </c>
    </row>
    <row r="59" spans="1:7">
      <c r="A59" t="s">
        <v>50</v>
      </c>
      <c r="B59" t="s">
        <v>99</v>
      </c>
      <c r="C59" s="343">
        <v>51404</v>
      </c>
      <c r="D59">
        <v>-2071</v>
      </c>
      <c r="E59">
        <v>-1075</v>
      </c>
      <c r="F59" s="398">
        <v>-3.7965169569202567E-2</v>
      </c>
      <c r="G59" s="398">
        <v>-1.9706691109074245E-2</v>
      </c>
    </row>
    <row r="60" spans="1:7">
      <c r="A60" s="67" t="s">
        <v>258</v>
      </c>
      <c r="B60" s="67" t="s">
        <v>329</v>
      </c>
      <c r="C60" s="71">
        <v>49377</v>
      </c>
      <c r="D60" s="67">
        <v>-2337</v>
      </c>
      <c r="E60" s="67">
        <v>-642</v>
      </c>
      <c r="F60" s="399">
        <v>-4.463671785468714E-2</v>
      </c>
      <c r="G60" s="399">
        <v>-1.2262204904881962E-2</v>
      </c>
    </row>
    <row r="61" spans="1:7">
      <c r="A61" t="s">
        <v>59</v>
      </c>
      <c r="B61" t="s">
        <v>100</v>
      </c>
      <c r="C61" s="343">
        <v>47768</v>
      </c>
      <c r="D61">
        <v>-274</v>
      </c>
      <c r="E61">
        <v>1628</v>
      </c>
      <c r="F61" s="400">
        <v>-5.9033912181669325E-3</v>
      </c>
      <c r="G61" s="400">
        <v>3.5075623734218124E-2</v>
      </c>
    </row>
    <row r="62" spans="1:7">
      <c r="A62" t="s">
        <v>52</v>
      </c>
      <c r="B62" t="s">
        <v>101</v>
      </c>
      <c r="C62" s="343">
        <v>46613</v>
      </c>
      <c r="D62">
        <v>-2783</v>
      </c>
      <c r="E62">
        <v>-1453</v>
      </c>
      <c r="F62" s="400">
        <v>-5.4730673169580524E-2</v>
      </c>
      <c r="G62" s="400">
        <v>-2.8574799897736435E-2</v>
      </c>
    </row>
    <row r="63" spans="1:7">
      <c r="A63" t="s">
        <v>48</v>
      </c>
      <c r="B63" t="s">
        <v>102</v>
      </c>
      <c r="C63" s="343">
        <v>44678</v>
      </c>
      <c r="D63">
        <v>-83</v>
      </c>
      <c r="E63">
        <v>574</v>
      </c>
      <c r="F63" s="400">
        <v>-1.8783805191572181E-3</v>
      </c>
      <c r="G63" s="400">
        <v>1.2990245999954738E-2</v>
      </c>
    </row>
    <row r="64" spans="1:7">
      <c r="A64" t="s">
        <v>50</v>
      </c>
      <c r="B64" t="s">
        <v>103</v>
      </c>
      <c r="C64" s="343">
        <v>44162</v>
      </c>
      <c r="D64">
        <v>-2076</v>
      </c>
      <c r="E64">
        <v>-1464</v>
      </c>
      <c r="F64" s="400">
        <v>-4.3520187832795272E-2</v>
      </c>
      <c r="G64" s="400">
        <v>-3.0690537084398978E-2</v>
      </c>
    </row>
    <row r="65" spans="1:7">
      <c r="A65" t="s">
        <v>50</v>
      </c>
      <c r="B65" t="s">
        <v>104</v>
      </c>
      <c r="C65" s="343">
        <v>43415</v>
      </c>
      <c r="D65">
        <v>-1456</v>
      </c>
      <c r="E65">
        <v>-689</v>
      </c>
      <c r="F65" s="400">
        <v>-3.195785776997366E-2</v>
      </c>
      <c r="G65" s="400">
        <v>-1.5122914837576822E-2</v>
      </c>
    </row>
    <row r="66" spans="1:7">
      <c r="A66" t="s">
        <v>59</v>
      </c>
      <c r="B66" t="s">
        <v>105</v>
      </c>
      <c r="C66" s="343">
        <v>41256</v>
      </c>
      <c r="D66">
        <v>-732</v>
      </c>
      <c r="E66">
        <v>-385</v>
      </c>
      <c r="F66" s="400">
        <v>-1.7275151629575436E-2</v>
      </c>
      <c r="G66" s="400">
        <v>-9.0859745592712336E-3</v>
      </c>
    </row>
    <row r="67" spans="1:7">
      <c r="A67" t="s">
        <v>50</v>
      </c>
      <c r="B67" t="s">
        <v>106</v>
      </c>
      <c r="C67" s="343">
        <v>40608</v>
      </c>
      <c r="D67">
        <v>-1044</v>
      </c>
      <c r="E67">
        <v>-210</v>
      </c>
      <c r="F67" s="400">
        <v>-2.493908556686255E-2</v>
      </c>
      <c r="G67" s="400">
        <v>-5.0164827289666042E-3</v>
      </c>
    </row>
    <row r="68" spans="1:7">
      <c r="A68" t="s">
        <v>56</v>
      </c>
      <c r="B68" t="s">
        <v>107</v>
      </c>
      <c r="C68" s="343">
        <v>40196</v>
      </c>
      <c r="D68">
        <v>62</v>
      </c>
      <c r="E68">
        <v>-1124</v>
      </c>
      <c r="F68" s="400">
        <v>1.502738862766009E-3</v>
      </c>
      <c r="G68" s="400">
        <v>-2.7243201318532164E-2</v>
      </c>
    </row>
    <row r="69" spans="1:7">
      <c r="A69" t="s">
        <v>48</v>
      </c>
      <c r="B69" t="s">
        <v>108</v>
      </c>
      <c r="C69" s="343">
        <v>39525</v>
      </c>
      <c r="D69">
        <v>-425</v>
      </c>
      <c r="E69">
        <v>609</v>
      </c>
      <c r="F69" s="400">
        <v>-1.0802979080348746E-2</v>
      </c>
      <c r="G69" s="400">
        <v>1.5480033552782085E-2</v>
      </c>
    </row>
    <row r="70" spans="1:7">
      <c r="A70" t="s">
        <v>48</v>
      </c>
      <c r="B70" t="s">
        <v>109</v>
      </c>
      <c r="C70" s="343">
        <v>39503</v>
      </c>
      <c r="D70">
        <v>-1427</v>
      </c>
      <c r="E70">
        <v>-1973</v>
      </c>
      <c r="F70" s="400">
        <v>-3.3261077313940748E-2</v>
      </c>
      <c r="G70" s="400">
        <v>-4.5987460084376382E-2</v>
      </c>
    </row>
    <row r="71" spans="1:7">
      <c r="A71" t="s">
        <v>258</v>
      </c>
      <c r="B71" t="s">
        <v>330</v>
      </c>
      <c r="C71" s="343">
        <v>38556</v>
      </c>
      <c r="D71">
        <v>-1201</v>
      </c>
      <c r="E71">
        <v>1940</v>
      </c>
      <c r="F71" s="400">
        <v>-3.1758203982335989E-2</v>
      </c>
      <c r="G71" s="400">
        <v>5.129968003807811E-2</v>
      </c>
    </row>
    <row r="72" spans="1:7">
      <c r="A72" t="s">
        <v>258</v>
      </c>
      <c r="B72" t="s">
        <v>331</v>
      </c>
      <c r="C72" s="343">
        <v>38503</v>
      </c>
      <c r="D72">
        <v>-1606</v>
      </c>
      <c r="E72">
        <v>-313</v>
      </c>
      <c r="F72" s="400">
        <v>-3.9730839641779231E-2</v>
      </c>
      <c r="G72" s="400">
        <v>-7.7433080995497503E-3</v>
      </c>
    </row>
    <row r="73" spans="1:7">
      <c r="A73" t="s">
        <v>54</v>
      </c>
      <c r="B73" t="s">
        <v>110</v>
      </c>
      <c r="C73" s="343">
        <v>38058</v>
      </c>
      <c r="D73">
        <v>-1878</v>
      </c>
      <c r="E73">
        <v>-801</v>
      </c>
      <c r="F73" s="400">
        <v>-4.6100596509315854E-2</v>
      </c>
      <c r="G73" s="400">
        <v>-1.9662714485602768E-2</v>
      </c>
    </row>
    <row r="74" spans="1:7">
      <c r="A74" t="s">
        <v>50</v>
      </c>
      <c r="B74" t="s">
        <v>111</v>
      </c>
      <c r="C74" s="343">
        <v>37352</v>
      </c>
      <c r="D74">
        <v>-1742</v>
      </c>
      <c r="E74">
        <v>-1267</v>
      </c>
      <c r="F74" s="400">
        <v>-4.3160476697802333E-2</v>
      </c>
      <c r="G74" s="400">
        <v>-3.1391689997770124E-2</v>
      </c>
    </row>
    <row r="75" spans="1:7">
      <c r="A75" t="s">
        <v>59</v>
      </c>
      <c r="B75" t="s">
        <v>112</v>
      </c>
      <c r="C75" s="343">
        <v>36894</v>
      </c>
      <c r="D75">
        <v>-1060</v>
      </c>
      <c r="E75">
        <v>-896</v>
      </c>
      <c r="F75" s="400">
        <v>-2.7284427284427284E-2</v>
      </c>
      <c r="G75" s="400">
        <v>-2.3063063063063063E-2</v>
      </c>
    </row>
    <row r="76" spans="1:7">
      <c r="A76" t="s">
        <v>54</v>
      </c>
      <c r="B76" t="s">
        <v>113</v>
      </c>
      <c r="C76" s="343">
        <v>36802</v>
      </c>
      <c r="D76">
        <v>-2973</v>
      </c>
      <c r="E76">
        <v>201</v>
      </c>
      <c r="F76" s="400">
        <v>-7.5125082124627277E-2</v>
      </c>
      <c r="G76" s="400">
        <v>5.0790923333501794E-3</v>
      </c>
    </row>
    <row r="77" spans="1:7">
      <c r="A77" t="s">
        <v>50</v>
      </c>
      <c r="B77" t="s">
        <v>114</v>
      </c>
      <c r="C77" s="343">
        <v>36498</v>
      </c>
      <c r="D77">
        <v>-1221</v>
      </c>
      <c r="E77">
        <v>-881</v>
      </c>
      <c r="F77" s="400">
        <v>-3.1632124352331606E-2</v>
      </c>
      <c r="G77" s="400">
        <v>-2.2823834196891192E-2</v>
      </c>
    </row>
    <row r="78" spans="1:7">
      <c r="A78" t="s">
        <v>48</v>
      </c>
      <c r="B78" t="s">
        <v>115</v>
      </c>
      <c r="C78" s="343">
        <v>35835</v>
      </c>
      <c r="D78">
        <v>341</v>
      </c>
      <c r="E78">
        <v>1500</v>
      </c>
      <c r="F78" s="400">
        <v>1.0031181973289404E-2</v>
      </c>
      <c r="G78" s="400">
        <v>4.4125433900100021E-2</v>
      </c>
    </row>
    <row r="79" spans="1:7">
      <c r="A79" t="s">
        <v>54</v>
      </c>
      <c r="B79" t="s">
        <v>116</v>
      </c>
      <c r="C79" s="343">
        <v>35642</v>
      </c>
      <c r="D79">
        <v>-835</v>
      </c>
      <c r="E79">
        <v>-395</v>
      </c>
      <c r="F79" s="400">
        <v>-2.2645910175743113E-2</v>
      </c>
      <c r="G79" s="400">
        <v>-1.0712735951399436E-2</v>
      </c>
    </row>
    <row r="80" spans="1:7">
      <c r="A80" t="s">
        <v>48</v>
      </c>
      <c r="B80" t="s">
        <v>117</v>
      </c>
      <c r="C80" s="343">
        <v>35272</v>
      </c>
      <c r="D80">
        <v>-1390</v>
      </c>
      <c r="E80">
        <v>-760</v>
      </c>
      <c r="F80" s="400">
        <v>-3.7143926032814925E-2</v>
      </c>
      <c r="G80" s="400">
        <v>-2.0308909197798087E-2</v>
      </c>
    </row>
    <row r="81" spans="1:7">
      <c r="A81" t="s">
        <v>56</v>
      </c>
      <c r="B81" t="s">
        <v>118</v>
      </c>
      <c r="C81" s="343">
        <v>34284</v>
      </c>
      <c r="D81">
        <v>-1219</v>
      </c>
      <c r="E81">
        <v>-629</v>
      </c>
      <c r="F81" s="400">
        <v>-3.3737407284401638E-2</v>
      </c>
      <c r="G81" s="400">
        <v>-1.7408391453559172E-2</v>
      </c>
    </row>
    <row r="82" spans="1:7">
      <c r="A82" t="s">
        <v>48</v>
      </c>
      <c r="B82" t="s">
        <v>119</v>
      </c>
      <c r="C82" s="343">
        <v>33589</v>
      </c>
      <c r="D82">
        <v>-971</v>
      </c>
      <c r="E82">
        <v>-285</v>
      </c>
      <c r="F82" s="400">
        <v>-2.78662648873583E-2</v>
      </c>
      <c r="G82" s="400">
        <v>-8.1790787774429618E-3</v>
      </c>
    </row>
    <row r="83" spans="1:7">
      <c r="A83" t="s">
        <v>56</v>
      </c>
      <c r="B83" t="s">
        <v>120</v>
      </c>
      <c r="C83" s="343">
        <v>33316</v>
      </c>
      <c r="D83">
        <v>-1723</v>
      </c>
      <c r="E83">
        <v>-2204</v>
      </c>
      <c r="F83" s="400">
        <v>-4.6263727411862632E-2</v>
      </c>
      <c r="G83" s="400">
        <v>-5.9178906103160324E-2</v>
      </c>
    </row>
    <row r="84" spans="1:7">
      <c r="A84" t="s">
        <v>52</v>
      </c>
      <c r="B84" t="s">
        <v>121</v>
      </c>
      <c r="C84" s="343">
        <v>33224</v>
      </c>
      <c r="D84">
        <v>-2188</v>
      </c>
      <c r="E84">
        <v>-975</v>
      </c>
      <c r="F84" s="400">
        <v>-6.0131365597603542E-2</v>
      </c>
      <c r="G84" s="400">
        <v>-2.6795284030010719E-2</v>
      </c>
    </row>
    <row r="85" spans="1:7">
      <c r="A85" t="s">
        <v>50</v>
      </c>
      <c r="B85" t="s">
        <v>122</v>
      </c>
      <c r="C85" s="343">
        <v>33199</v>
      </c>
      <c r="D85">
        <v>-1299</v>
      </c>
      <c r="E85">
        <v>-959</v>
      </c>
      <c r="F85" s="400">
        <v>-3.6635925205178103E-2</v>
      </c>
      <c r="G85" s="400">
        <v>-2.7046845474800463E-2</v>
      </c>
    </row>
    <row r="86" spans="1:7">
      <c r="A86" t="s">
        <v>52</v>
      </c>
      <c r="B86" t="s">
        <v>123</v>
      </c>
      <c r="C86" s="343">
        <v>33083</v>
      </c>
      <c r="D86">
        <v>-1031</v>
      </c>
      <c r="E86">
        <v>-328</v>
      </c>
      <c r="F86" s="400">
        <v>-2.9934382440044132E-2</v>
      </c>
      <c r="G86" s="400">
        <v>-9.5232564891701999E-3</v>
      </c>
    </row>
    <row r="87" spans="1:7">
      <c r="A87" t="s">
        <v>54</v>
      </c>
      <c r="B87" t="s">
        <v>124</v>
      </c>
      <c r="C87" s="343">
        <v>32614</v>
      </c>
      <c r="D87">
        <v>-794</v>
      </c>
      <c r="E87">
        <v>120</v>
      </c>
      <c r="F87" s="400">
        <v>-2.385243931747176E-2</v>
      </c>
      <c r="G87" s="400">
        <v>3.6049026676279738E-3</v>
      </c>
    </row>
    <row r="88" spans="1:7">
      <c r="A88" t="s">
        <v>59</v>
      </c>
      <c r="B88" t="s">
        <v>125</v>
      </c>
      <c r="C88" s="343">
        <v>32285</v>
      </c>
      <c r="D88">
        <v>-1101</v>
      </c>
      <c r="E88">
        <v>-272</v>
      </c>
      <c r="F88" s="400">
        <v>-3.2711391051161685E-2</v>
      </c>
      <c r="G88" s="400">
        <v>-8.0812882524214161E-3</v>
      </c>
    </row>
    <row r="89" spans="1:7">
      <c r="A89" t="s">
        <v>56</v>
      </c>
      <c r="B89" t="s">
        <v>126</v>
      </c>
      <c r="C89" s="343">
        <v>32106</v>
      </c>
      <c r="D89">
        <v>-1239</v>
      </c>
      <c r="E89">
        <v>-419</v>
      </c>
      <c r="F89" s="400">
        <v>-3.6695889112664373E-2</v>
      </c>
      <c r="G89" s="400">
        <v>-1.2409667101054378E-2</v>
      </c>
    </row>
    <row r="90" spans="1:7">
      <c r="A90" t="s">
        <v>52</v>
      </c>
      <c r="B90" t="s">
        <v>127</v>
      </c>
      <c r="C90" s="343">
        <v>32038</v>
      </c>
      <c r="D90">
        <v>-1758</v>
      </c>
      <c r="E90">
        <v>-677</v>
      </c>
      <c r="F90" s="400">
        <v>-5.0996431990253242E-2</v>
      </c>
      <c r="G90" s="400">
        <v>-1.9638557711832448E-2</v>
      </c>
    </row>
    <row r="91" spans="1:7">
      <c r="A91" t="s">
        <v>59</v>
      </c>
      <c r="B91" t="s">
        <v>128</v>
      </c>
      <c r="C91" s="343">
        <v>31569</v>
      </c>
      <c r="D91">
        <v>-1487</v>
      </c>
      <c r="E91">
        <v>-780</v>
      </c>
      <c r="F91" s="400">
        <v>-4.3947275091618394E-2</v>
      </c>
      <c r="G91" s="400">
        <v>-2.3052370256531503E-2</v>
      </c>
    </row>
    <row r="92" spans="1:7">
      <c r="A92" t="s">
        <v>258</v>
      </c>
      <c r="B92" t="s">
        <v>332</v>
      </c>
      <c r="C92" s="343">
        <v>30924</v>
      </c>
      <c r="D92">
        <v>-544</v>
      </c>
      <c r="E92">
        <v>-21</v>
      </c>
      <c r="F92" s="400">
        <v>-1.7275874114770239E-2</v>
      </c>
      <c r="G92" s="400">
        <v>-6.6689955222458636E-4</v>
      </c>
    </row>
    <row r="93" spans="1:7">
      <c r="A93" t="s">
        <v>50</v>
      </c>
      <c r="B93" t="s">
        <v>129</v>
      </c>
      <c r="C93" s="343">
        <v>30198</v>
      </c>
      <c r="D93">
        <v>-972</v>
      </c>
      <c r="E93">
        <v>-254</v>
      </c>
      <c r="F93" s="400">
        <v>-3.0931771894093685E-2</v>
      </c>
      <c r="G93" s="400">
        <v>-8.0829938900203666E-3</v>
      </c>
    </row>
    <row r="94" spans="1:7">
      <c r="A94" s="401" t="s">
        <v>48</v>
      </c>
      <c r="B94" s="401" t="s">
        <v>130</v>
      </c>
      <c r="C94" s="346">
        <v>30180</v>
      </c>
      <c r="D94" s="401">
        <v>-1167</v>
      </c>
      <c r="E94" s="401">
        <v>11</v>
      </c>
      <c r="F94" s="402">
        <v>-3.7241511360735259E-2</v>
      </c>
      <c r="G94" s="402">
        <v>3.5103395455705899E-4</v>
      </c>
    </row>
    <row r="95" spans="1:7">
      <c r="A95" t="s">
        <v>52</v>
      </c>
      <c r="B95" t="s">
        <v>131</v>
      </c>
      <c r="C95" s="343">
        <v>28375</v>
      </c>
      <c r="D95">
        <v>-1826</v>
      </c>
      <c r="E95">
        <v>-2093</v>
      </c>
      <c r="F95" s="398">
        <v>-5.6543011085650588E-2</v>
      </c>
      <c r="G95" s="398">
        <v>-6.4810800767944515E-2</v>
      </c>
    </row>
    <row r="96" spans="1:7">
      <c r="A96" t="s">
        <v>48</v>
      </c>
      <c r="B96" t="s">
        <v>132</v>
      </c>
      <c r="C96" s="343">
        <v>28244</v>
      </c>
      <c r="D96">
        <v>190</v>
      </c>
      <c r="E96">
        <v>3160</v>
      </c>
      <c r="F96" s="398">
        <v>7.6323612115369163E-3</v>
      </c>
      <c r="G96" s="398">
        <v>0.12693821804450872</v>
      </c>
    </row>
    <row r="97" spans="1:7">
      <c r="A97" t="s">
        <v>54</v>
      </c>
      <c r="B97" t="s">
        <v>133</v>
      </c>
      <c r="C97" s="343">
        <v>28062</v>
      </c>
      <c r="D97">
        <v>-1428</v>
      </c>
      <c r="E97">
        <v>159</v>
      </c>
      <c r="F97" s="398">
        <v>-4.8685690907231259E-2</v>
      </c>
      <c r="G97" s="398">
        <v>5.4208857522757489E-3</v>
      </c>
    </row>
    <row r="98" spans="1:7">
      <c r="A98" t="s">
        <v>50</v>
      </c>
      <c r="B98" t="s">
        <v>134</v>
      </c>
      <c r="C98" s="343">
        <v>27852</v>
      </c>
      <c r="D98">
        <v>-1233</v>
      </c>
      <c r="E98">
        <v>-677</v>
      </c>
      <c r="F98" s="398">
        <v>-4.1428667428264232E-2</v>
      </c>
      <c r="G98" s="398">
        <v>-2.2747127209192929E-2</v>
      </c>
    </row>
    <row r="99" spans="1:7">
      <c r="A99" t="s">
        <v>59</v>
      </c>
      <c r="B99" t="s">
        <v>135</v>
      </c>
      <c r="C99" s="343">
        <v>27757</v>
      </c>
      <c r="D99">
        <v>-1151</v>
      </c>
      <c r="E99">
        <v>-565</v>
      </c>
      <c r="F99" s="398">
        <v>-3.9052692294642553E-2</v>
      </c>
      <c r="G99" s="398">
        <v>-1.9170087877040002E-2</v>
      </c>
    </row>
    <row r="100" spans="1:7">
      <c r="A100" t="s">
        <v>54</v>
      </c>
      <c r="B100" t="s">
        <v>136</v>
      </c>
      <c r="C100" s="343">
        <v>27678</v>
      </c>
      <c r="D100">
        <v>-225</v>
      </c>
      <c r="E100">
        <v>698</v>
      </c>
      <c r="F100" s="398">
        <v>-8.2705385039514787E-3</v>
      </c>
      <c r="G100" s="398">
        <v>2.5657048336702813E-2</v>
      </c>
    </row>
    <row r="101" spans="1:7">
      <c r="A101" t="s">
        <v>54</v>
      </c>
      <c r="B101" t="s">
        <v>137</v>
      </c>
      <c r="C101" s="343">
        <v>27611</v>
      </c>
      <c r="D101">
        <v>-1208</v>
      </c>
      <c r="E101">
        <v>-883</v>
      </c>
      <c r="F101" s="398">
        <v>-4.0670661908289003E-2</v>
      </c>
      <c r="G101" s="398">
        <v>-2.9728637802168206E-2</v>
      </c>
    </row>
    <row r="102" spans="1:7">
      <c r="A102" t="s">
        <v>52</v>
      </c>
      <c r="B102" t="s">
        <v>138</v>
      </c>
      <c r="C102" s="343">
        <v>27523</v>
      </c>
      <c r="D102">
        <v>-1573</v>
      </c>
      <c r="E102">
        <v>-472</v>
      </c>
      <c r="F102" s="398">
        <v>-5.319940476190476E-2</v>
      </c>
      <c r="G102" s="398">
        <v>-1.5963203463203464E-2</v>
      </c>
    </row>
    <row r="103" spans="1:7">
      <c r="A103" t="s">
        <v>54</v>
      </c>
      <c r="B103" t="s">
        <v>139</v>
      </c>
      <c r="C103" s="343">
        <v>26355</v>
      </c>
      <c r="D103">
        <v>-1289</v>
      </c>
      <c r="E103">
        <v>-1036</v>
      </c>
      <c r="F103" s="398">
        <v>-4.4944211994421203E-2</v>
      </c>
      <c r="G103" s="398">
        <v>-3.6122733612273361E-2</v>
      </c>
    </row>
    <row r="104" spans="1:7">
      <c r="A104" t="s">
        <v>52</v>
      </c>
      <c r="B104" t="s">
        <v>140</v>
      </c>
      <c r="C104" s="343">
        <v>25324</v>
      </c>
      <c r="D104">
        <v>-1108</v>
      </c>
      <c r="E104">
        <v>-1112</v>
      </c>
      <c r="F104" s="398">
        <v>-4.0226546616322974E-2</v>
      </c>
      <c r="G104" s="398">
        <v>-4.0371768806273599E-2</v>
      </c>
    </row>
    <row r="105" spans="1:7">
      <c r="A105" t="s">
        <v>48</v>
      </c>
      <c r="B105" t="s">
        <v>141</v>
      </c>
      <c r="C105" s="343">
        <v>24852</v>
      </c>
      <c r="D105">
        <v>-1082</v>
      </c>
      <c r="E105">
        <v>744</v>
      </c>
      <c r="F105" s="398">
        <v>-4.2953552997221117E-2</v>
      </c>
      <c r="G105" s="398">
        <v>2.9535529972211195E-2</v>
      </c>
    </row>
    <row r="106" spans="1:7">
      <c r="A106" t="s">
        <v>59</v>
      </c>
      <c r="B106" t="s">
        <v>142</v>
      </c>
      <c r="C106" s="343">
        <v>24684</v>
      </c>
      <c r="D106">
        <v>-1207</v>
      </c>
      <c r="E106">
        <v>-920</v>
      </c>
      <c r="F106" s="398">
        <v>-4.5018835552571704E-2</v>
      </c>
      <c r="G106" s="398">
        <v>-3.4314273992018203E-2</v>
      </c>
    </row>
    <row r="107" spans="1:7">
      <c r="A107" t="s">
        <v>56</v>
      </c>
      <c r="B107" t="s">
        <v>143</v>
      </c>
      <c r="C107" s="343">
        <v>24222</v>
      </c>
      <c r="D107">
        <v>-240</v>
      </c>
      <c r="E107">
        <v>251</v>
      </c>
      <c r="F107" s="398">
        <v>-9.9128495312048245E-3</v>
      </c>
      <c r="G107" s="398">
        <v>1.0367188468051711E-2</v>
      </c>
    </row>
    <row r="108" spans="1:7">
      <c r="A108" t="s">
        <v>59</v>
      </c>
      <c r="B108" t="s">
        <v>144</v>
      </c>
      <c r="C108" s="343">
        <v>23882</v>
      </c>
      <c r="D108">
        <v>-764</v>
      </c>
      <c r="E108">
        <v>-379</v>
      </c>
      <c r="F108" s="398">
        <v>-3.0529470529470529E-2</v>
      </c>
      <c r="G108" s="398">
        <v>-1.5144855144855146E-2</v>
      </c>
    </row>
    <row r="109" spans="1:7">
      <c r="A109" t="s">
        <v>48</v>
      </c>
      <c r="B109" t="s">
        <v>145</v>
      </c>
      <c r="C109" s="343">
        <v>23798</v>
      </c>
      <c r="D109">
        <v>-60</v>
      </c>
      <c r="E109">
        <v>328</v>
      </c>
      <c r="F109" s="398">
        <v>-2.5499362515937103E-3</v>
      </c>
      <c r="G109" s="398">
        <v>1.3939651508712281E-2</v>
      </c>
    </row>
    <row r="110" spans="1:7">
      <c r="A110" t="s">
        <v>48</v>
      </c>
      <c r="B110" t="s">
        <v>146</v>
      </c>
      <c r="C110" s="343">
        <v>23743</v>
      </c>
      <c r="D110">
        <v>-1051</v>
      </c>
      <c r="E110">
        <v>-733</v>
      </c>
      <c r="F110" s="398">
        <v>-4.1172092294433346E-2</v>
      </c>
      <c r="G110" s="398">
        <v>-2.871469424530889E-2</v>
      </c>
    </row>
    <row r="111" spans="1:7">
      <c r="A111" t="s">
        <v>59</v>
      </c>
      <c r="B111" t="s">
        <v>147</v>
      </c>
      <c r="C111" s="343">
        <v>21666</v>
      </c>
      <c r="D111">
        <v>-970</v>
      </c>
      <c r="E111">
        <v>-522</v>
      </c>
      <c r="F111" s="398">
        <v>-4.188617324466707E-2</v>
      </c>
      <c r="G111" s="398">
        <v>-2.2540806632697124E-2</v>
      </c>
    </row>
    <row r="112" spans="1:7">
      <c r="A112" t="s">
        <v>258</v>
      </c>
      <c r="B112" t="s">
        <v>333</v>
      </c>
      <c r="C112" s="343">
        <v>20913</v>
      </c>
      <c r="D112">
        <v>-1273</v>
      </c>
      <c r="E112">
        <v>-551</v>
      </c>
      <c r="F112" s="398">
        <v>-5.5988037120112591E-2</v>
      </c>
      <c r="G112" s="398">
        <v>-2.4233628007212914E-2</v>
      </c>
    </row>
    <row r="113" spans="1:7">
      <c r="A113" t="s">
        <v>258</v>
      </c>
      <c r="B113" t="s">
        <v>334</v>
      </c>
      <c r="C113" s="343">
        <v>20322</v>
      </c>
      <c r="D113">
        <v>-135</v>
      </c>
      <c r="E113">
        <v>690</v>
      </c>
      <c r="F113" s="398">
        <v>-6.8295644255577477E-3</v>
      </c>
      <c r="G113" s="398">
        <v>3.490666261951738E-2</v>
      </c>
    </row>
    <row r="114" spans="1:7">
      <c r="A114" t="s">
        <v>52</v>
      </c>
      <c r="B114" t="s">
        <v>148</v>
      </c>
      <c r="C114" s="343">
        <v>20279</v>
      </c>
      <c r="D114">
        <v>-1072</v>
      </c>
      <c r="E114">
        <v>-323</v>
      </c>
      <c r="F114" s="398">
        <v>-4.9460182707391345E-2</v>
      </c>
      <c r="G114" s="398">
        <v>-1.4902648334409891E-2</v>
      </c>
    </row>
    <row r="115" spans="1:7">
      <c r="A115" t="s">
        <v>54</v>
      </c>
      <c r="B115" t="s">
        <v>149</v>
      </c>
      <c r="C115" s="343">
        <v>19758</v>
      </c>
      <c r="D115">
        <v>-2646</v>
      </c>
      <c r="E115">
        <v>-896</v>
      </c>
      <c r="F115" s="398">
        <v>-0.11356223175965666</v>
      </c>
      <c r="G115" s="398">
        <v>-3.8454935622317596E-2</v>
      </c>
    </row>
    <row r="116" spans="1:7">
      <c r="A116" t="s">
        <v>59</v>
      </c>
      <c r="B116" t="s">
        <v>150</v>
      </c>
      <c r="C116" s="343">
        <v>18952</v>
      </c>
      <c r="D116">
        <v>-694</v>
      </c>
      <c r="E116">
        <v>-313</v>
      </c>
      <c r="F116" s="398">
        <v>-3.4771281126308937E-2</v>
      </c>
      <c r="G116" s="398">
        <v>-1.5682148404228668E-2</v>
      </c>
    </row>
    <row r="117" spans="1:7">
      <c r="A117" t="s">
        <v>48</v>
      </c>
      <c r="B117" t="s">
        <v>151</v>
      </c>
      <c r="C117" s="343">
        <v>18652</v>
      </c>
      <c r="D117">
        <v>-541</v>
      </c>
      <c r="E117">
        <v>-1223</v>
      </c>
      <c r="F117" s="398">
        <v>-2.649882445141066E-2</v>
      </c>
      <c r="G117" s="398">
        <v>-5.9903996865203764E-2</v>
      </c>
    </row>
    <row r="118" spans="1:7">
      <c r="A118" t="s">
        <v>56</v>
      </c>
      <c r="B118" t="s">
        <v>152</v>
      </c>
      <c r="C118" s="343">
        <v>18312</v>
      </c>
      <c r="D118">
        <v>-991</v>
      </c>
      <c r="E118">
        <v>-550</v>
      </c>
      <c r="F118" s="398">
        <v>-4.9916889135143305E-2</v>
      </c>
      <c r="G118" s="398">
        <v>-2.7703621618898906E-2</v>
      </c>
    </row>
    <row r="119" spans="1:7">
      <c r="A119" t="s">
        <v>258</v>
      </c>
      <c r="B119" t="s">
        <v>335</v>
      </c>
      <c r="C119" s="343">
        <v>18304</v>
      </c>
      <c r="D119">
        <v>-553</v>
      </c>
      <c r="E119">
        <v>666</v>
      </c>
      <c r="F119" s="398">
        <v>-3.0399648177670276E-2</v>
      </c>
      <c r="G119" s="398">
        <v>3.6611511186850638E-2</v>
      </c>
    </row>
    <row r="120" spans="1:7">
      <c r="A120" t="s">
        <v>56</v>
      </c>
      <c r="B120" t="s">
        <v>153</v>
      </c>
      <c r="C120" s="343">
        <v>17955</v>
      </c>
      <c r="D120">
        <v>-754</v>
      </c>
      <c r="E120">
        <v>-397</v>
      </c>
      <c r="F120" s="398">
        <v>-3.9464042709096619E-2</v>
      </c>
      <c r="G120" s="398">
        <v>-2.0778812938343976E-2</v>
      </c>
    </row>
    <row r="121" spans="1:7">
      <c r="A121" t="s">
        <v>56</v>
      </c>
      <c r="B121" t="s">
        <v>154</v>
      </c>
      <c r="C121" s="343">
        <v>17433</v>
      </c>
      <c r="D121">
        <v>-863</v>
      </c>
      <c r="E121">
        <v>-416</v>
      </c>
      <c r="F121" s="398">
        <v>-4.612013681060282E-2</v>
      </c>
      <c r="G121" s="398">
        <v>-2.2231722958529286E-2</v>
      </c>
    </row>
    <row r="122" spans="1:7">
      <c r="A122" t="s">
        <v>258</v>
      </c>
      <c r="B122" t="s">
        <v>336</v>
      </c>
      <c r="C122" s="343">
        <v>17370</v>
      </c>
      <c r="D122">
        <v>-246</v>
      </c>
      <c r="E122">
        <v>-791</v>
      </c>
      <c r="F122" s="398">
        <v>-1.3364480904003911E-2</v>
      </c>
      <c r="G122" s="398">
        <v>-4.2972782093768674E-2</v>
      </c>
    </row>
    <row r="123" spans="1:7">
      <c r="A123" t="s">
        <v>52</v>
      </c>
      <c r="B123" t="s">
        <v>155</v>
      </c>
      <c r="C123" s="343">
        <v>17078</v>
      </c>
      <c r="D123">
        <v>-1206</v>
      </c>
      <c r="E123">
        <v>-592</v>
      </c>
      <c r="F123" s="398">
        <v>-6.3890654799745705E-2</v>
      </c>
      <c r="G123" s="398">
        <v>-3.1362576817122269E-2</v>
      </c>
    </row>
    <row r="124" spans="1:7">
      <c r="A124" t="s">
        <v>54</v>
      </c>
      <c r="B124" t="s">
        <v>156</v>
      </c>
      <c r="C124" s="343">
        <v>16981</v>
      </c>
      <c r="D124">
        <v>-700</v>
      </c>
      <c r="E124">
        <v>-352</v>
      </c>
      <c r="F124" s="398">
        <v>-3.8817723063272885E-2</v>
      </c>
      <c r="G124" s="398">
        <v>-1.9519769311817224E-2</v>
      </c>
    </row>
    <row r="125" spans="1:7">
      <c r="A125" t="s">
        <v>59</v>
      </c>
      <c r="B125" t="s">
        <v>157</v>
      </c>
      <c r="C125" s="343">
        <v>16953</v>
      </c>
      <c r="D125">
        <v>-907</v>
      </c>
      <c r="E125">
        <v>-1095</v>
      </c>
      <c r="F125" s="398">
        <v>-4.7850171458718019E-2</v>
      </c>
      <c r="G125" s="398">
        <v>-5.7768398839356368E-2</v>
      </c>
    </row>
    <row r="126" spans="1:7">
      <c r="A126" t="s">
        <v>48</v>
      </c>
      <c r="B126" t="s">
        <v>158</v>
      </c>
      <c r="C126" s="343">
        <v>16701</v>
      </c>
      <c r="D126">
        <v>-695</v>
      </c>
      <c r="E126">
        <v>-98</v>
      </c>
      <c r="F126" s="398">
        <v>-3.9727906710872299E-2</v>
      </c>
      <c r="G126" s="398">
        <v>-5.6019206585114899E-3</v>
      </c>
    </row>
    <row r="127" spans="1:7">
      <c r="A127" t="s">
        <v>54</v>
      </c>
      <c r="B127" t="s">
        <v>159</v>
      </c>
      <c r="C127" s="343">
        <v>16693</v>
      </c>
      <c r="D127">
        <v>-749</v>
      </c>
      <c r="E127">
        <v>-471</v>
      </c>
      <c r="F127" s="398">
        <v>-4.1813208284486127E-2</v>
      </c>
      <c r="G127" s="398">
        <v>-2.6293753140177525E-2</v>
      </c>
    </row>
    <row r="128" spans="1:7">
      <c r="A128" t="s">
        <v>258</v>
      </c>
      <c r="B128" t="s">
        <v>337</v>
      </c>
      <c r="C128" s="343">
        <v>16303</v>
      </c>
      <c r="D128">
        <v>-776</v>
      </c>
      <c r="E128">
        <v>-281</v>
      </c>
      <c r="F128" s="398">
        <v>-4.470046082949309E-2</v>
      </c>
      <c r="G128" s="398">
        <v>-1.6186635944700462E-2</v>
      </c>
    </row>
    <row r="129" spans="1:7">
      <c r="A129" t="s">
        <v>258</v>
      </c>
      <c r="B129" t="s">
        <v>338</v>
      </c>
      <c r="C129" s="343">
        <v>16264</v>
      </c>
      <c r="D129">
        <v>-1093</v>
      </c>
      <c r="E129">
        <v>-507</v>
      </c>
      <c r="F129" s="398">
        <v>-6.118450515002239E-2</v>
      </c>
      <c r="G129" s="398">
        <v>-2.8381101656963725E-2</v>
      </c>
    </row>
    <row r="130" spans="1:7">
      <c r="A130" t="s">
        <v>54</v>
      </c>
      <c r="B130" t="s">
        <v>160</v>
      </c>
      <c r="C130" s="343">
        <v>15895</v>
      </c>
      <c r="D130">
        <v>-335</v>
      </c>
      <c r="E130">
        <v>-95</v>
      </c>
      <c r="F130" s="398">
        <v>-2.0520673813169986E-2</v>
      </c>
      <c r="G130" s="398">
        <v>-5.8192955589586523E-3</v>
      </c>
    </row>
    <row r="131" spans="1:7">
      <c r="A131" t="s">
        <v>258</v>
      </c>
      <c r="B131" t="s">
        <v>339</v>
      </c>
      <c r="C131" s="343">
        <v>15880</v>
      </c>
      <c r="D131">
        <v>-613</v>
      </c>
      <c r="E131">
        <v>-1282</v>
      </c>
      <c r="F131" s="398">
        <v>-3.448663853727145E-2</v>
      </c>
      <c r="G131" s="398">
        <v>-7.2123769338959212E-2</v>
      </c>
    </row>
    <row r="132" spans="1:7">
      <c r="A132" t="s">
        <v>54</v>
      </c>
      <c r="B132" t="s">
        <v>161</v>
      </c>
      <c r="C132" s="343">
        <v>15826</v>
      </c>
      <c r="D132">
        <v>-1534</v>
      </c>
      <c r="E132">
        <v>-1257</v>
      </c>
      <c r="F132" s="398">
        <v>-8.2397808454638233E-2</v>
      </c>
      <c r="G132" s="398">
        <v>-6.7518934307353493E-2</v>
      </c>
    </row>
    <row r="133" spans="1:7">
      <c r="A133" t="s">
        <v>59</v>
      </c>
      <c r="B133" t="s">
        <v>162</v>
      </c>
      <c r="C133" s="343">
        <v>15751</v>
      </c>
      <c r="D133">
        <v>-888</v>
      </c>
      <c r="E133">
        <v>-674</v>
      </c>
      <c r="F133" s="398">
        <v>-5.1290937445849942E-2</v>
      </c>
      <c r="G133" s="398">
        <v>-3.8930283601917637E-2</v>
      </c>
    </row>
    <row r="134" spans="1:7">
      <c r="A134" t="s">
        <v>56</v>
      </c>
      <c r="B134" t="s">
        <v>163</v>
      </c>
      <c r="C134" s="343">
        <v>15709</v>
      </c>
      <c r="D134">
        <v>-796</v>
      </c>
      <c r="E134">
        <v>-254</v>
      </c>
      <c r="F134" s="398">
        <v>-4.749686735485411E-2</v>
      </c>
      <c r="G134" s="398">
        <v>-1.5156035562981085E-2</v>
      </c>
    </row>
    <row r="135" spans="1:7">
      <c r="A135" t="s">
        <v>52</v>
      </c>
      <c r="B135" t="s">
        <v>164</v>
      </c>
      <c r="C135" s="343">
        <v>15319</v>
      </c>
      <c r="D135">
        <v>-956</v>
      </c>
      <c r="E135">
        <v>-517</v>
      </c>
      <c r="F135" s="398">
        <v>-5.6931872320152455E-2</v>
      </c>
      <c r="G135" s="398">
        <v>-3.0788470700333491E-2</v>
      </c>
    </row>
    <row r="136" spans="1:7">
      <c r="A136" t="s">
        <v>56</v>
      </c>
      <c r="B136" t="s">
        <v>165</v>
      </c>
      <c r="C136" s="343">
        <v>15179</v>
      </c>
      <c r="D136">
        <v>-570</v>
      </c>
      <c r="E136">
        <v>-272</v>
      </c>
      <c r="F136" s="398">
        <v>-3.5578303476686848E-2</v>
      </c>
      <c r="G136" s="398">
        <v>-1.6977716746769865E-2</v>
      </c>
    </row>
    <row r="137" spans="1:7">
      <c r="A137" t="s">
        <v>258</v>
      </c>
      <c r="B137" t="s">
        <v>340</v>
      </c>
      <c r="C137" s="343">
        <v>15037</v>
      </c>
      <c r="D137">
        <v>-713</v>
      </c>
      <c r="E137">
        <v>-55</v>
      </c>
      <c r="F137" s="398">
        <v>-4.5112306232204996E-2</v>
      </c>
      <c r="G137" s="398">
        <v>-3.4799114204365706E-3</v>
      </c>
    </row>
    <row r="138" spans="1:7">
      <c r="A138" t="s">
        <v>258</v>
      </c>
      <c r="B138" t="s">
        <v>341</v>
      </c>
      <c r="C138" s="343">
        <v>14452</v>
      </c>
      <c r="D138">
        <v>-902</v>
      </c>
      <c r="E138">
        <v>-215</v>
      </c>
      <c r="F138" s="398">
        <v>-5.7935641338557387E-2</v>
      </c>
      <c r="G138" s="398">
        <v>-1.380949322371379E-2</v>
      </c>
    </row>
    <row r="139" spans="1:7">
      <c r="A139" t="s">
        <v>48</v>
      </c>
      <c r="B139" t="s">
        <v>166</v>
      </c>
      <c r="C139" s="343">
        <v>14421</v>
      </c>
      <c r="D139">
        <v>-667</v>
      </c>
      <c r="E139">
        <v>3</v>
      </c>
      <c r="F139" s="398">
        <v>-4.4216108717268811E-2</v>
      </c>
      <c r="G139" s="398">
        <v>1.9887305270135897E-4</v>
      </c>
    </row>
    <row r="140" spans="1:7">
      <c r="A140" t="s">
        <v>59</v>
      </c>
      <c r="B140" t="s">
        <v>167</v>
      </c>
      <c r="C140" s="343">
        <v>14369</v>
      </c>
      <c r="D140">
        <v>-460</v>
      </c>
      <c r="E140">
        <v>-310</v>
      </c>
      <c r="F140" s="398">
        <v>-3.0385098091023185E-2</v>
      </c>
      <c r="G140" s="398">
        <v>-2.0476913930906931E-2</v>
      </c>
    </row>
    <row r="141" spans="1:7">
      <c r="A141" t="s">
        <v>258</v>
      </c>
      <c r="B141" t="s">
        <v>342</v>
      </c>
      <c r="C141" s="343">
        <v>14295</v>
      </c>
      <c r="D141">
        <v>-330</v>
      </c>
      <c r="E141">
        <v>-437</v>
      </c>
      <c r="F141" s="398">
        <v>-2.1909440977293852E-2</v>
      </c>
      <c r="G141" s="398">
        <v>-2.9013411233567918E-2</v>
      </c>
    </row>
    <row r="142" spans="1:7">
      <c r="A142" t="s">
        <v>59</v>
      </c>
      <c r="B142" t="s">
        <v>168</v>
      </c>
      <c r="C142" s="343">
        <v>14207</v>
      </c>
      <c r="D142">
        <v>-949</v>
      </c>
      <c r="E142">
        <v>-324</v>
      </c>
      <c r="F142" s="398">
        <v>-6.1304909560723514E-2</v>
      </c>
      <c r="G142" s="398">
        <v>-2.0930232558139535E-2</v>
      </c>
    </row>
    <row r="143" spans="1:7">
      <c r="A143" t="s">
        <v>59</v>
      </c>
      <c r="B143" t="s">
        <v>169</v>
      </c>
      <c r="C143" s="343">
        <v>14175</v>
      </c>
      <c r="D143">
        <v>-739</v>
      </c>
      <c r="E143">
        <v>-400</v>
      </c>
      <c r="F143" s="398">
        <v>-4.8256497322711242E-2</v>
      </c>
      <c r="G143" s="398">
        <v>-2.6119890296460755E-2</v>
      </c>
    </row>
    <row r="144" spans="1:7">
      <c r="A144" t="s">
        <v>50</v>
      </c>
      <c r="B144" t="s">
        <v>170</v>
      </c>
      <c r="C144" s="343">
        <v>14040</v>
      </c>
      <c r="D144">
        <v>-6</v>
      </c>
      <c r="E144">
        <v>322</v>
      </c>
      <c r="F144" s="398">
        <v>-4.3719032352083941E-4</v>
      </c>
      <c r="G144" s="398">
        <v>2.3462547362285049E-2</v>
      </c>
    </row>
    <row r="145" spans="1:7">
      <c r="A145" t="s">
        <v>56</v>
      </c>
      <c r="B145" t="s">
        <v>171</v>
      </c>
      <c r="C145" s="343">
        <v>14025</v>
      </c>
      <c r="D145">
        <v>-378</v>
      </c>
      <c r="E145">
        <v>-296</v>
      </c>
      <c r="F145" s="398">
        <v>-2.5716035104428873E-2</v>
      </c>
      <c r="G145" s="398">
        <v>-2.0137424314579225E-2</v>
      </c>
    </row>
    <row r="146" spans="1:7">
      <c r="A146" t="s">
        <v>48</v>
      </c>
      <c r="B146" t="s">
        <v>172</v>
      </c>
      <c r="C146" s="343">
        <v>13972</v>
      </c>
      <c r="D146">
        <v>-896</v>
      </c>
      <c r="E146">
        <v>-633</v>
      </c>
      <c r="F146" s="398">
        <v>-5.7802722405006127E-2</v>
      </c>
      <c r="G146" s="398">
        <v>-4.0836075091929554E-2</v>
      </c>
    </row>
    <row r="147" spans="1:7">
      <c r="A147" t="s">
        <v>56</v>
      </c>
      <c r="B147" t="s">
        <v>173</v>
      </c>
      <c r="C147" s="343">
        <v>13935</v>
      </c>
      <c r="D147">
        <v>-738</v>
      </c>
      <c r="E147">
        <v>-554</v>
      </c>
      <c r="F147" s="398">
        <v>-4.8466539699218492E-2</v>
      </c>
      <c r="G147" s="398">
        <v>-3.6382741183424182E-2</v>
      </c>
    </row>
    <row r="148" spans="1:7">
      <c r="A148" t="s">
        <v>54</v>
      </c>
      <c r="B148" t="s">
        <v>174</v>
      </c>
      <c r="C148" s="343">
        <v>13692</v>
      </c>
      <c r="D148">
        <v>-756</v>
      </c>
      <c r="E148">
        <v>-536</v>
      </c>
      <c r="F148" s="398">
        <v>-5.0453817405232249E-2</v>
      </c>
      <c r="G148" s="398">
        <v>-3.5771489588894818E-2</v>
      </c>
    </row>
    <row r="149" spans="1:7">
      <c r="A149" t="s">
        <v>56</v>
      </c>
      <c r="B149" t="s">
        <v>175</v>
      </c>
      <c r="C149" s="343">
        <v>13524</v>
      </c>
      <c r="D149">
        <v>-524</v>
      </c>
      <c r="E149">
        <v>-266</v>
      </c>
      <c r="F149" s="398">
        <v>-3.66075171161101E-2</v>
      </c>
      <c r="G149" s="398">
        <v>-1.8583205253597877E-2</v>
      </c>
    </row>
    <row r="150" spans="1:7">
      <c r="A150" t="s">
        <v>56</v>
      </c>
      <c r="B150" t="s">
        <v>176</v>
      </c>
      <c r="C150" s="343">
        <v>13392</v>
      </c>
      <c r="D150">
        <v>-677</v>
      </c>
      <c r="E150">
        <v>-201</v>
      </c>
      <c r="F150" s="398">
        <v>-4.744218640504555E-2</v>
      </c>
      <c r="G150" s="398">
        <v>-1.4085494043447793E-2</v>
      </c>
    </row>
    <row r="151" spans="1:7">
      <c r="A151" t="s">
        <v>54</v>
      </c>
      <c r="B151" t="s">
        <v>177</v>
      </c>
      <c r="C151" s="343">
        <v>12919</v>
      </c>
      <c r="D151">
        <v>-938</v>
      </c>
      <c r="E151">
        <v>-330</v>
      </c>
      <c r="F151" s="398">
        <v>-6.6116867554803699E-2</v>
      </c>
      <c r="G151" s="398">
        <v>-2.3260731655741173E-2</v>
      </c>
    </row>
    <row r="152" spans="1:7">
      <c r="A152" t="s">
        <v>258</v>
      </c>
      <c r="B152" t="s">
        <v>343</v>
      </c>
      <c r="C152" s="343">
        <v>12486</v>
      </c>
      <c r="D152">
        <v>-104</v>
      </c>
      <c r="E152">
        <v>-225</v>
      </c>
      <c r="F152" s="398">
        <v>-8.1154896605540386E-3</v>
      </c>
      <c r="G152" s="398">
        <v>-1.7557549746390948E-2</v>
      </c>
    </row>
    <row r="153" spans="1:7">
      <c r="A153" t="s">
        <v>48</v>
      </c>
      <c r="B153" t="s">
        <v>178</v>
      </c>
      <c r="C153" s="343">
        <v>12370</v>
      </c>
      <c r="D153">
        <v>-1274</v>
      </c>
      <c r="E153">
        <v>-3785</v>
      </c>
      <c r="F153" s="398">
        <v>-7.3096563199265593E-2</v>
      </c>
      <c r="G153" s="398">
        <v>-0.21716679098054967</v>
      </c>
    </row>
    <row r="154" spans="1:7">
      <c r="A154" t="s">
        <v>48</v>
      </c>
      <c r="B154" t="s">
        <v>179</v>
      </c>
      <c r="C154" s="343">
        <v>12316</v>
      </c>
      <c r="D154">
        <v>-531</v>
      </c>
      <c r="E154">
        <v>-35</v>
      </c>
      <c r="F154" s="398">
        <v>-4.1220307405682347E-2</v>
      </c>
      <c r="G154" s="398">
        <v>-2.7169694146871605E-3</v>
      </c>
    </row>
    <row r="155" spans="1:7">
      <c r="A155" t="s">
        <v>48</v>
      </c>
      <c r="B155" t="s">
        <v>180</v>
      </c>
      <c r="C155" s="343">
        <v>12315</v>
      </c>
      <c r="D155">
        <v>-1274</v>
      </c>
      <c r="E155">
        <v>-3115</v>
      </c>
      <c r="F155" s="398">
        <v>-7.6269157088122611E-2</v>
      </c>
      <c r="G155" s="398">
        <v>-0.1864822796934866</v>
      </c>
    </row>
    <row r="156" spans="1:7">
      <c r="A156" t="s">
        <v>258</v>
      </c>
      <c r="B156" t="s">
        <v>344</v>
      </c>
      <c r="C156" s="343">
        <v>12271</v>
      </c>
      <c r="D156">
        <v>-606</v>
      </c>
      <c r="E156">
        <v>24</v>
      </c>
      <c r="F156" s="398">
        <v>-4.7148525636038281E-2</v>
      </c>
      <c r="G156" s="398">
        <v>1.867268342021318E-3</v>
      </c>
    </row>
    <row r="157" spans="1:7">
      <c r="A157" t="s">
        <v>50</v>
      </c>
      <c r="B157" t="s">
        <v>181</v>
      </c>
      <c r="C157" s="343">
        <v>12188</v>
      </c>
      <c r="D157">
        <v>-436</v>
      </c>
      <c r="E157">
        <v>-167</v>
      </c>
      <c r="F157" s="398">
        <v>-3.4086467047142521E-2</v>
      </c>
      <c r="G157" s="398">
        <v>-1.3056055038699086E-2</v>
      </c>
    </row>
    <row r="158" spans="1:7">
      <c r="A158" t="s">
        <v>54</v>
      </c>
      <c r="B158" t="s">
        <v>182</v>
      </c>
      <c r="C158" s="343">
        <v>11759</v>
      </c>
      <c r="D158">
        <v>-1723</v>
      </c>
      <c r="E158">
        <v>-1794</v>
      </c>
      <c r="F158" s="398">
        <v>-0.11279130662477088</v>
      </c>
      <c r="G158" s="398">
        <v>-0.11743912018853103</v>
      </c>
    </row>
    <row r="159" spans="1:7">
      <c r="A159" t="s">
        <v>50</v>
      </c>
      <c r="B159" t="s">
        <v>183</v>
      </c>
      <c r="C159" s="343">
        <v>11680</v>
      </c>
      <c r="D159">
        <v>-1052</v>
      </c>
      <c r="E159">
        <v>-571</v>
      </c>
      <c r="F159" s="398">
        <v>-7.9079906787942564E-2</v>
      </c>
      <c r="G159" s="398">
        <v>-4.2922649026535371E-2</v>
      </c>
    </row>
    <row r="160" spans="1:7">
      <c r="A160" t="s">
        <v>48</v>
      </c>
      <c r="B160" t="s">
        <v>184</v>
      </c>
      <c r="C160" s="343">
        <v>11501</v>
      </c>
      <c r="D160">
        <v>-340</v>
      </c>
      <c r="E160">
        <v>-154</v>
      </c>
      <c r="F160" s="398">
        <v>-2.83451438099208E-2</v>
      </c>
      <c r="G160" s="398">
        <v>-1.2838682784493538E-2</v>
      </c>
    </row>
    <row r="161" spans="1:7">
      <c r="A161" t="s">
        <v>59</v>
      </c>
      <c r="B161" t="s">
        <v>185</v>
      </c>
      <c r="C161" s="343">
        <v>11363</v>
      </c>
      <c r="D161">
        <v>-434</v>
      </c>
      <c r="E161">
        <v>-218</v>
      </c>
      <c r="F161" s="398">
        <v>-3.6121514773200164E-2</v>
      </c>
      <c r="G161" s="398">
        <v>-1.8143986683312525E-2</v>
      </c>
    </row>
    <row r="162" spans="1:7">
      <c r="A162" t="s">
        <v>56</v>
      </c>
      <c r="B162" t="s">
        <v>186</v>
      </c>
      <c r="C162" s="343">
        <v>11187</v>
      </c>
      <c r="D162">
        <v>-772</v>
      </c>
      <c r="E162">
        <v>-784</v>
      </c>
      <c r="F162" s="398">
        <v>-6.0582280467707764E-2</v>
      </c>
      <c r="G162" s="398">
        <v>-6.1523973946480418E-2</v>
      </c>
    </row>
    <row r="163" spans="1:7">
      <c r="A163" t="s">
        <v>56</v>
      </c>
      <c r="B163" t="s">
        <v>187</v>
      </c>
      <c r="C163" s="343">
        <v>11142</v>
      </c>
      <c r="D163">
        <v>-734</v>
      </c>
      <c r="E163">
        <v>-485</v>
      </c>
      <c r="F163" s="398">
        <v>-5.9380309036485723E-2</v>
      </c>
      <c r="G163" s="398">
        <v>-3.9236307742092066E-2</v>
      </c>
    </row>
    <row r="164" spans="1:7">
      <c r="A164" t="s">
        <v>56</v>
      </c>
      <c r="B164" t="s">
        <v>188</v>
      </c>
      <c r="C164" s="343">
        <v>10536</v>
      </c>
      <c r="D164">
        <v>-155</v>
      </c>
      <c r="E164">
        <v>-404</v>
      </c>
      <c r="F164" s="398">
        <v>-1.3970256872465074E-2</v>
      </c>
      <c r="G164" s="398">
        <v>-3.6412798557908965E-2</v>
      </c>
    </row>
    <row r="165" spans="1:7">
      <c r="A165" t="s">
        <v>258</v>
      </c>
      <c r="B165" t="s">
        <v>345</v>
      </c>
      <c r="C165" s="343">
        <v>10475</v>
      </c>
      <c r="D165">
        <v>-405</v>
      </c>
      <c r="E165">
        <v>-322</v>
      </c>
      <c r="F165" s="398">
        <v>-3.6154258168184253E-2</v>
      </c>
      <c r="G165" s="398">
        <v>-2.874486698803785E-2</v>
      </c>
    </row>
    <row r="166" spans="1:7">
      <c r="A166" t="s">
        <v>56</v>
      </c>
      <c r="B166" t="s">
        <v>189</v>
      </c>
      <c r="C166" s="343">
        <v>10423</v>
      </c>
      <c r="D166">
        <v>-324</v>
      </c>
      <c r="E166">
        <v>506</v>
      </c>
      <c r="F166" s="398">
        <v>-3.163753539693389E-2</v>
      </c>
      <c r="G166" s="398">
        <v>4.9409237379162189E-2</v>
      </c>
    </row>
    <row r="167" spans="1:7">
      <c r="A167" t="s">
        <v>56</v>
      </c>
      <c r="B167" t="s">
        <v>190</v>
      </c>
      <c r="C167" s="343">
        <v>10135</v>
      </c>
      <c r="D167">
        <v>-611</v>
      </c>
      <c r="E167">
        <v>-553</v>
      </c>
      <c r="F167" s="398">
        <v>-5.4075581909903532E-2</v>
      </c>
      <c r="G167" s="398">
        <v>-4.894238428179485E-2</v>
      </c>
    </row>
    <row r="168" spans="1:7">
      <c r="A168" t="s">
        <v>56</v>
      </c>
      <c r="B168" t="s">
        <v>191</v>
      </c>
      <c r="C168" s="343">
        <v>10126</v>
      </c>
      <c r="D168">
        <v>-773</v>
      </c>
      <c r="E168">
        <v>-550</v>
      </c>
      <c r="F168" s="398">
        <v>-6.7516813695519262E-2</v>
      </c>
      <c r="G168" s="398">
        <v>-4.8039130055026642E-2</v>
      </c>
    </row>
    <row r="169" spans="1:7">
      <c r="A169" t="s">
        <v>50</v>
      </c>
      <c r="B169" t="s">
        <v>192</v>
      </c>
      <c r="C169" s="343">
        <v>10029</v>
      </c>
      <c r="D169">
        <v>-553</v>
      </c>
      <c r="E169">
        <v>-299</v>
      </c>
      <c r="F169" s="398">
        <v>-5.0822534693502439E-2</v>
      </c>
      <c r="G169" s="398">
        <v>-2.7479091995221028E-2</v>
      </c>
    </row>
    <row r="170" spans="1:7">
      <c r="A170" s="67" t="s">
        <v>54</v>
      </c>
      <c r="B170" s="67" t="s">
        <v>193</v>
      </c>
      <c r="C170" s="71">
        <v>9841</v>
      </c>
      <c r="D170" s="67">
        <v>-796</v>
      </c>
      <c r="E170" s="67">
        <v>-167</v>
      </c>
      <c r="F170" s="399">
        <v>-7.3676416142169562E-2</v>
      </c>
      <c r="G170" s="399">
        <v>-1.5457238059977787E-2</v>
      </c>
    </row>
    <row r="171" spans="1:7">
      <c r="A171" t="s">
        <v>56</v>
      </c>
      <c r="B171" t="s">
        <v>194</v>
      </c>
      <c r="C171" s="343">
        <v>9676</v>
      </c>
      <c r="D171">
        <v>-747</v>
      </c>
      <c r="E171">
        <v>-555</v>
      </c>
      <c r="F171" s="400">
        <v>-6.8045181271634184E-2</v>
      </c>
      <c r="G171" s="400">
        <v>-5.0555656768081617E-2</v>
      </c>
    </row>
    <row r="172" spans="1:7">
      <c r="A172" t="s">
        <v>258</v>
      </c>
      <c r="B172" t="s">
        <v>346</v>
      </c>
      <c r="C172" s="343">
        <v>9512</v>
      </c>
      <c r="D172">
        <v>-459</v>
      </c>
      <c r="E172">
        <v>-115</v>
      </c>
      <c r="F172" s="400">
        <v>-4.5508625817965498E-2</v>
      </c>
      <c r="G172" s="400">
        <v>-1.140194328772556E-2</v>
      </c>
    </row>
    <row r="173" spans="1:7">
      <c r="A173" t="s">
        <v>52</v>
      </c>
      <c r="B173" t="s">
        <v>195</v>
      </c>
      <c r="C173" s="343">
        <v>9463</v>
      </c>
      <c r="D173">
        <v>-657</v>
      </c>
      <c r="E173">
        <v>-396</v>
      </c>
      <c r="F173" s="400">
        <v>-6.2476226702168125E-2</v>
      </c>
      <c r="G173" s="400">
        <v>-3.7656903765690378E-2</v>
      </c>
    </row>
    <row r="174" spans="1:7">
      <c r="A174" t="s">
        <v>54</v>
      </c>
      <c r="B174" t="s">
        <v>196</v>
      </c>
      <c r="C174" s="343">
        <v>9333</v>
      </c>
      <c r="D174">
        <v>-575</v>
      </c>
      <c r="E174">
        <v>-301</v>
      </c>
      <c r="F174" s="400">
        <v>-5.6322852385150356E-2</v>
      </c>
      <c r="G174" s="400">
        <v>-2.9483788813791753E-2</v>
      </c>
    </row>
    <row r="175" spans="1:7">
      <c r="A175" t="s">
        <v>48</v>
      </c>
      <c r="B175" t="s">
        <v>197</v>
      </c>
      <c r="C175" s="343">
        <v>9167</v>
      </c>
      <c r="D175">
        <v>-510</v>
      </c>
      <c r="E175">
        <v>-301</v>
      </c>
      <c r="F175" s="400">
        <v>-5.1112447384245342E-2</v>
      </c>
      <c r="G175" s="400">
        <v>-3.0166366005211467E-2</v>
      </c>
    </row>
    <row r="176" spans="1:7">
      <c r="A176" t="s">
        <v>258</v>
      </c>
      <c r="B176" t="s">
        <v>347</v>
      </c>
      <c r="C176" s="343">
        <v>9157</v>
      </c>
      <c r="D176">
        <v>-433</v>
      </c>
      <c r="E176">
        <v>-294</v>
      </c>
      <c r="F176" s="400">
        <v>-4.3808174828004857E-2</v>
      </c>
      <c r="G176" s="400">
        <v>-2.9745042492917848E-2</v>
      </c>
    </row>
    <row r="177" spans="1:7">
      <c r="A177" t="s">
        <v>59</v>
      </c>
      <c r="B177" t="s">
        <v>198</v>
      </c>
      <c r="C177" s="343">
        <v>8902</v>
      </c>
      <c r="D177">
        <v>-482</v>
      </c>
      <c r="E177">
        <v>-463</v>
      </c>
      <c r="F177" s="400">
        <v>-4.8948918452320501E-2</v>
      </c>
      <c r="G177" s="400">
        <v>-4.7019396770590027E-2</v>
      </c>
    </row>
    <row r="178" spans="1:7">
      <c r="A178" t="s">
        <v>258</v>
      </c>
      <c r="B178" t="s">
        <v>348</v>
      </c>
      <c r="C178" s="343">
        <v>8679</v>
      </c>
      <c r="D178">
        <v>-160</v>
      </c>
      <c r="E178">
        <v>265</v>
      </c>
      <c r="F178" s="400">
        <v>-1.8661068346162817E-2</v>
      </c>
      <c r="G178" s="400">
        <v>3.0907394448332168E-2</v>
      </c>
    </row>
    <row r="179" spans="1:7">
      <c r="A179" t="s">
        <v>59</v>
      </c>
      <c r="B179" t="s">
        <v>199</v>
      </c>
      <c r="C179" s="343">
        <v>8472</v>
      </c>
      <c r="D179">
        <v>-540</v>
      </c>
      <c r="E179">
        <v>-215</v>
      </c>
      <c r="F179" s="400">
        <v>-5.8523897258047033E-2</v>
      </c>
      <c r="G179" s="400">
        <v>-2.3301181315703912E-2</v>
      </c>
    </row>
    <row r="180" spans="1:7">
      <c r="A180" t="s">
        <v>56</v>
      </c>
      <c r="B180" t="s">
        <v>200</v>
      </c>
      <c r="C180" s="343">
        <v>8429</v>
      </c>
      <c r="D180">
        <v>-719</v>
      </c>
      <c r="E180">
        <v>-543</v>
      </c>
      <c r="F180" s="400">
        <v>-7.4192549788463527E-2</v>
      </c>
      <c r="G180" s="400">
        <v>-5.6031369311732533E-2</v>
      </c>
    </row>
    <row r="181" spans="1:7">
      <c r="A181" t="s">
        <v>48</v>
      </c>
      <c r="B181" t="s">
        <v>201</v>
      </c>
      <c r="C181" s="343">
        <v>8370</v>
      </c>
      <c r="D181">
        <v>-372</v>
      </c>
      <c r="E181">
        <v>-185</v>
      </c>
      <c r="F181" s="400">
        <v>-4.1671334154811245E-2</v>
      </c>
      <c r="G181" s="400">
        <v>-2.0723647361935701E-2</v>
      </c>
    </row>
    <row r="182" spans="1:7">
      <c r="A182" t="s">
        <v>258</v>
      </c>
      <c r="B182" t="s">
        <v>349</v>
      </c>
      <c r="C182" s="343">
        <v>8218</v>
      </c>
      <c r="D182">
        <v>-388</v>
      </c>
      <c r="E182">
        <v>382</v>
      </c>
      <c r="F182" s="400">
        <v>-4.7178988326848248E-2</v>
      </c>
      <c r="G182" s="400">
        <v>4.6449416342412453E-2</v>
      </c>
    </row>
    <row r="183" spans="1:7">
      <c r="A183" t="s">
        <v>50</v>
      </c>
      <c r="B183" t="s">
        <v>202</v>
      </c>
      <c r="C183" s="343">
        <v>8209</v>
      </c>
      <c r="D183">
        <v>-218</v>
      </c>
      <c r="E183">
        <v>-155</v>
      </c>
      <c r="F183" s="400">
        <v>-2.540200419482638E-2</v>
      </c>
      <c r="G183" s="400">
        <v>-1.8061058028431602E-2</v>
      </c>
    </row>
    <row r="184" spans="1:7">
      <c r="A184" t="s">
        <v>59</v>
      </c>
      <c r="B184" t="s">
        <v>203</v>
      </c>
      <c r="C184" s="343">
        <v>8137</v>
      </c>
      <c r="D184">
        <v>-543</v>
      </c>
      <c r="E184">
        <v>-485</v>
      </c>
      <c r="F184" s="400">
        <v>-5.9247135842880522E-2</v>
      </c>
      <c r="G184" s="400">
        <v>-5.2918712493180579E-2</v>
      </c>
    </row>
    <row r="185" spans="1:7">
      <c r="A185" t="s">
        <v>50</v>
      </c>
      <c r="B185" t="s">
        <v>204</v>
      </c>
      <c r="C185" s="343">
        <v>8046</v>
      </c>
      <c r="D185">
        <v>-282</v>
      </c>
      <c r="E185">
        <v>-68</v>
      </c>
      <c r="F185" s="400">
        <v>-3.3587422582181989E-2</v>
      </c>
      <c r="G185" s="400">
        <v>-8.0990948070509775E-3</v>
      </c>
    </row>
    <row r="186" spans="1:7">
      <c r="A186" t="s">
        <v>54</v>
      </c>
      <c r="B186" t="s">
        <v>205</v>
      </c>
      <c r="C186" s="343">
        <v>7868</v>
      </c>
      <c r="D186">
        <v>-354</v>
      </c>
      <c r="E186">
        <v>-123</v>
      </c>
      <c r="F186" s="400">
        <v>-4.2420611144397845E-2</v>
      </c>
      <c r="G186" s="400">
        <v>-1.4739364889155183E-2</v>
      </c>
    </row>
    <row r="187" spans="1:7">
      <c r="A187" t="s">
        <v>59</v>
      </c>
      <c r="B187" t="s">
        <v>206</v>
      </c>
      <c r="C187" s="343">
        <v>7868</v>
      </c>
      <c r="D187">
        <v>-481</v>
      </c>
      <c r="E187">
        <v>-513</v>
      </c>
      <c r="F187" s="400">
        <v>-5.4276686978108779E-2</v>
      </c>
      <c r="G187" s="400">
        <v>-5.7887610020311439E-2</v>
      </c>
    </row>
    <row r="188" spans="1:7">
      <c r="A188" t="s">
        <v>56</v>
      </c>
      <c r="B188" t="s">
        <v>207</v>
      </c>
      <c r="C188" s="343">
        <v>7783</v>
      </c>
      <c r="D188">
        <v>-287</v>
      </c>
      <c r="E188">
        <v>-83</v>
      </c>
      <c r="F188" s="400">
        <v>-3.5201766221022938E-2</v>
      </c>
      <c r="G188" s="400">
        <v>-1.0180301729424752E-2</v>
      </c>
    </row>
    <row r="189" spans="1:7">
      <c r="A189" t="s">
        <v>59</v>
      </c>
      <c r="B189" t="s">
        <v>208</v>
      </c>
      <c r="C189" s="343">
        <v>7728</v>
      </c>
      <c r="D189">
        <v>-263</v>
      </c>
      <c r="E189">
        <v>260</v>
      </c>
      <c r="F189" s="400">
        <v>-3.4018885008407711E-2</v>
      </c>
      <c r="G189" s="400">
        <v>3.3630836890441079E-2</v>
      </c>
    </row>
    <row r="190" spans="1:7">
      <c r="A190" t="s">
        <v>59</v>
      </c>
      <c r="B190" t="s">
        <v>209</v>
      </c>
      <c r="C190" s="343">
        <v>7357</v>
      </c>
      <c r="D190">
        <v>-432</v>
      </c>
      <c r="E190">
        <v>-371</v>
      </c>
      <c r="F190" s="400">
        <v>-5.2941176470588235E-2</v>
      </c>
      <c r="G190" s="400">
        <v>-4.5465686274509802E-2</v>
      </c>
    </row>
    <row r="191" spans="1:7">
      <c r="A191" t="s">
        <v>52</v>
      </c>
      <c r="B191" t="s">
        <v>210</v>
      </c>
      <c r="C191" s="343">
        <v>7309</v>
      </c>
      <c r="D191">
        <v>-564</v>
      </c>
      <c r="E191">
        <v>-347</v>
      </c>
      <c r="F191" s="400">
        <v>-6.8613138686131392E-2</v>
      </c>
      <c r="G191" s="400">
        <v>-4.2214111922141119E-2</v>
      </c>
    </row>
    <row r="192" spans="1:7">
      <c r="A192" t="s">
        <v>59</v>
      </c>
      <c r="B192" t="s">
        <v>211</v>
      </c>
      <c r="C192" s="343">
        <v>7304</v>
      </c>
      <c r="D192">
        <v>-383</v>
      </c>
      <c r="E192">
        <v>-256</v>
      </c>
      <c r="F192" s="400">
        <v>-4.8218557220193879E-2</v>
      </c>
      <c r="G192" s="400">
        <v>-3.2229636157623066E-2</v>
      </c>
    </row>
    <row r="193" spans="1:7">
      <c r="A193" t="s">
        <v>48</v>
      </c>
      <c r="B193" t="s">
        <v>212</v>
      </c>
      <c r="C193" s="343">
        <v>7238</v>
      </c>
      <c r="D193">
        <v>-271</v>
      </c>
      <c r="E193">
        <v>78</v>
      </c>
      <c r="F193" s="400">
        <v>-3.6468846723186649E-2</v>
      </c>
      <c r="G193" s="400">
        <v>1.0496568429551878E-2</v>
      </c>
    </row>
    <row r="194" spans="1:7">
      <c r="A194" t="s">
        <v>59</v>
      </c>
      <c r="B194" t="s">
        <v>213</v>
      </c>
      <c r="C194" s="343">
        <v>7119</v>
      </c>
      <c r="D194">
        <v>-415</v>
      </c>
      <c r="E194">
        <v>-322</v>
      </c>
      <c r="F194" s="400">
        <v>-5.2825865580448064E-2</v>
      </c>
      <c r="G194" s="400">
        <v>-4.0987780040733196E-2</v>
      </c>
    </row>
    <row r="195" spans="1:7">
      <c r="A195" t="s">
        <v>258</v>
      </c>
      <c r="B195" t="s">
        <v>350</v>
      </c>
      <c r="C195" s="343">
        <v>6777</v>
      </c>
      <c r="D195">
        <v>-221</v>
      </c>
      <c r="E195">
        <v>-233</v>
      </c>
      <c r="F195" s="400">
        <v>-3.0562854376987969E-2</v>
      </c>
      <c r="G195" s="400">
        <v>-3.2222375881620802E-2</v>
      </c>
    </row>
    <row r="196" spans="1:7">
      <c r="A196" t="s">
        <v>56</v>
      </c>
      <c r="B196" t="s">
        <v>214</v>
      </c>
      <c r="C196" s="343">
        <v>6607</v>
      </c>
      <c r="D196">
        <v>-222</v>
      </c>
      <c r="E196">
        <v>-423</v>
      </c>
      <c r="F196" s="400">
        <v>-3.0612244897959183E-2</v>
      </c>
      <c r="G196" s="400">
        <v>-5.8328736900165469E-2</v>
      </c>
    </row>
    <row r="197" spans="1:7">
      <c r="A197" t="s">
        <v>258</v>
      </c>
      <c r="B197" t="s">
        <v>351</v>
      </c>
      <c r="C197" s="343">
        <v>6582</v>
      </c>
      <c r="D197">
        <v>-584</v>
      </c>
      <c r="E197">
        <v>-200</v>
      </c>
      <c r="F197" s="400">
        <v>-7.9283193049144718E-2</v>
      </c>
      <c r="G197" s="400">
        <v>-2.7151778441487917E-2</v>
      </c>
    </row>
    <row r="198" spans="1:7">
      <c r="A198" t="s">
        <v>258</v>
      </c>
      <c r="B198" t="s">
        <v>352</v>
      </c>
      <c r="C198" s="343">
        <v>6577</v>
      </c>
      <c r="D198">
        <v>-197</v>
      </c>
      <c r="E198">
        <v>-114</v>
      </c>
      <c r="F198" s="400">
        <v>-2.8600464576074333E-2</v>
      </c>
      <c r="G198" s="400">
        <v>-1.6550522648083623E-2</v>
      </c>
    </row>
    <row r="199" spans="1:7">
      <c r="A199" t="s">
        <v>258</v>
      </c>
      <c r="B199" t="s">
        <v>353</v>
      </c>
      <c r="C199" s="343">
        <v>6505</v>
      </c>
      <c r="D199">
        <v>-229</v>
      </c>
      <c r="E199">
        <v>-187</v>
      </c>
      <c r="F199" s="400">
        <v>-3.308770408900448E-2</v>
      </c>
      <c r="G199" s="400">
        <v>-2.7019216876173962E-2</v>
      </c>
    </row>
    <row r="200" spans="1:7">
      <c r="A200" t="s">
        <v>258</v>
      </c>
      <c r="B200" t="s">
        <v>354</v>
      </c>
      <c r="C200" s="343">
        <v>6495</v>
      </c>
      <c r="D200">
        <v>-158</v>
      </c>
      <c r="E200">
        <v>-149</v>
      </c>
      <c r="F200" s="400">
        <v>-2.3228462216995E-2</v>
      </c>
      <c r="G200" s="400">
        <v>-2.1905321964128199E-2</v>
      </c>
    </row>
    <row r="201" spans="1:7">
      <c r="A201" t="s">
        <v>54</v>
      </c>
      <c r="B201" t="s">
        <v>215</v>
      </c>
      <c r="C201" s="343">
        <v>6344</v>
      </c>
      <c r="D201">
        <v>-611</v>
      </c>
      <c r="E201">
        <v>-349</v>
      </c>
      <c r="F201" s="400">
        <v>-8.3652792990142388E-2</v>
      </c>
      <c r="G201" s="400">
        <v>-4.7782037239868562E-2</v>
      </c>
    </row>
    <row r="202" spans="1:7">
      <c r="A202" t="s">
        <v>48</v>
      </c>
      <c r="B202" t="s">
        <v>216</v>
      </c>
      <c r="C202" s="343">
        <v>6334</v>
      </c>
      <c r="D202">
        <v>-1111</v>
      </c>
      <c r="E202">
        <v>-2606</v>
      </c>
      <c r="F202" s="400">
        <v>-0.11053626504825391</v>
      </c>
      <c r="G202" s="400">
        <v>-0.25927768381255595</v>
      </c>
    </row>
    <row r="203" spans="1:7">
      <c r="A203" t="s">
        <v>56</v>
      </c>
      <c r="B203" t="s">
        <v>217</v>
      </c>
      <c r="C203" s="343">
        <v>6198</v>
      </c>
      <c r="D203">
        <v>-591</v>
      </c>
      <c r="E203">
        <v>-300</v>
      </c>
      <c r="F203" s="400">
        <v>-8.3368599238256458E-2</v>
      </c>
      <c r="G203" s="400">
        <v>-4.2319085907744393E-2</v>
      </c>
    </row>
    <row r="204" spans="1:7">
      <c r="A204" t="s">
        <v>52</v>
      </c>
      <c r="B204" t="s">
        <v>218</v>
      </c>
      <c r="C204" s="343">
        <v>6080</v>
      </c>
      <c r="D204">
        <v>-300</v>
      </c>
      <c r="E204">
        <v>-243</v>
      </c>
      <c r="F204" s="400">
        <v>-4.5296693341386078E-2</v>
      </c>
      <c r="G204" s="400">
        <v>-3.6690321606522726E-2</v>
      </c>
    </row>
    <row r="205" spans="1:7">
      <c r="A205" t="s">
        <v>258</v>
      </c>
      <c r="B205" t="s">
        <v>355</v>
      </c>
      <c r="C205" s="343">
        <v>5950</v>
      </c>
      <c r="D205">
        <v>-309</v>
      </c>
      <c r="E205">
        <v>-89</v>
      </c>
      <c r="F205" s="400">
        <v>-4.8676748582230624E-2</v>
      </c>
      <c r="G205" s="400">
        <v>-1.4020163831127913E-2</v>
      </c>
    </row>
    <row r="206" spans="1:7">
      <c r="A206" t="s">
        <v>54</v>
      </c>
      <c r="B206" t="s">
        <v>219</v>
      </c>
      <c r="C206" s="343">
        <v>5880</v>
      </c>
      <c r="D206">
        <v>-483</v>
      </c>
      <c r="E206">
        <v>-239</v>
      </c>
      <c r="F206" s="400">
        <v>-7.315964859133596E-2</v>
      </c>
      <c r="G206" s="400">
        <v>-3.6201151166313242E-2</v>
      </c>
    </row>
    <row r="207" spans="1:7">
      <c r="A207" t="s">
        <v>54</v>
      </c>
      <c r="B207" t="s">
        <v>220</v>
      </c>
      <c r="C207" s="343">
        <v>5865</v>
      </c>
      <c r="D207">
        <v>-383</v>
      </c>
      <c r="E207">
        <v>-259</v>
      </c>
      <c r="F207" s="400">
        <v>-5.8859689565083757E-2</v>
      </c>
      <c r="G207" s="400">
        <v>-3.980328876594437E-2</v>
      </c>
    </row>
    <row r="208" spans="1:7">
      <c r="A208" t="s">
        <v>50</v>
      </c>
      <c r="B208" t="s">
        <v>221</v>
      </c>
      <c r="C208" s="343">
        <v>5832</v>
      </c>
      <c r="D208">
        <v>-375</v>
      </c>
      <c r="E208">
        <v>-231</v>
      </c>
      <c r="F208" s="400">
        <v>-5.8247903075489285E-2</v>
      </c>
      <c r="G208" s="400">
        <v>-3.58807082945014E-2</v>
      </c>
    </row>
    <row r="209" spans="1:7">
      <c r="A209" t="s">
        <v>59</v>
      </c>
      <c r="B209" t="s">
        <v>222</v>
      </c>
      <c r="C209" s="343">
        <v>5829</v>
      </c>
      <c r="D209">
        <v>-309</v>
      </c>
      <c r="E209">
        <v>-227</v>
      </c>
      <c r="F209" s="400">
        <v>-4.8546739984289079E-2</v>
      </c>
      <c r="G209" s="400">
        <v>-3.5663786331500393E-2</v>
      </c>
    </row>
    <row r="210" spans="1:7">
      <c r="A210" t="s">
        <v>258</v>
      </c>
      <c r="B210" t="s">
        <v>357</v>
      </c>
      <c r="C210" s="343">
        <v>5800</v>
      </c>
      <c r="D210">
        <v>-416</v>
      </c>
      <c r="E210">
        <v>-245</v>
      </c>
      <c r="F210" s="400">
        <v>-6.4386317907444673E-2</v>
      </c>
      <c r="G210" s="400">
        <v>-3.7919826652221017E-2</v>
      </c>
    </row>
    <row r="211" spans="1:7">
      <c r="A211" t="s">
        <v>54</v>
      </c>
      <c r="B211" t="s">
        <v>223</v>
      </c>
      <c r="C211" s="343">
        <v>5720</v>
      </c>
      <c r="D211">
        <v>-454</v>
      </c>
      <c r="E211">
        <v>-16</v>
      </c>
      <c r="F211" s="400">
        <v>-7.3344103392568666E-2</v>
      </c>
      <c r="G211" s="400">
        <v>-2.5848142164781908E-3</v>
      </c>
    </row>
    <row r="212" spans="1:7">
      <c r="A212" t="s">
        <v>48</v>
      </c>
      <c r="B212" t="s">
        <v>224</v>
      </c>
      <c r="C212" s="343">
        <v>5703</v>
      </c>
      <c r="D212">
        <v>-132</v>
      </c>
      <c r="E212">
        <v>501</v>
      </c>
      <c r="F212" s="400">
        <v>-2.4746906636670417E-2</v>
      </c>
      <c r="G212" s="400">
        <v>9.392575928008999E-2</v>
      </c>
    </row>
    <row r="213" spans="1:7">
      <c r="A213" t="s">
        <v>59</v>
      </c>
      <c r="B213" t="s">
        <v>225</v>
      </c>
      <c r="C213" s="343">
        <v>5636</v>
      </c>
      <c r="D213">
        <v>-393</v>
      </c>
      <c r="E213">
        <v>-241</v>
      </c>
      <c r="F213" s="400">
        <v>-6.2679425837320571E-2</v>
      </c>
      <c r="G213" s="400">
        <v>-3.8437001594896332E-2</v>
      </c>
    </row>
    <row r="214" spans="1:7">
      <c r="A214" t="s">
        <v>59</v>
      </c>
      <c r="B214" t="s">
        <v>226</v>
      </c>
      <c r="C214" s="343">
        <v>5631</v>
      </c>
      <c r="D214">
        <v>-403</v>
      </c>
      <c r="E214">
        <v>-130</v>
      </c>
      <c r="F214" s="400">
        <v>-6.5379623621025312E-2</v>
      </c>
      <c r="G214" s="400">
        <v>-2.109020116807268E-2</v>
      </c>
    </row>
    <row r="215" spans="1:7">
      <c r="A215" t="s">
        <v>258</v>
      </c>
      <c r="B215" t="s">
        <v>358</v>
      </c>
      <c r="C215" s="343">
        <v>5611</v>
      </c>
      <c r="D215">
        <v>-244</v>
      </c>
      <c r="E215">
        <v>-436</v>
      </c>
      <c r="F215" s="400">
        <v>-3.8785566682562389E-2</v>
      </c>
      <c r="G215" s="400">
        <v>-6.9305356859004921E-2</v>
      </c>
    </row>
    <row r="216" spans="1:7">
      <c r="A216" t="s">
        <v>56</v>
      </c>
      <c r="B216" t="s">
        <v>227</v>
      </c>
      <c r="C216" s="343">
        <v>5554</v>
      </c>
      <c r="D216">
        <v>-428</v>
      </c>
      <c r="E216">
        <v>-193</v>
      </c>
      <c r="F216" s="400">
        <v>-6.9311740890688256E-2</v>
      </c>
      <c r="G216" s="400">
        <v>-3.1255060728744941E-2</v>
      </c>
    </row>
    <row r="217" spans="1:7">
      <c r="A217" t="s">
        <v>258</v>
      </c>
      <c r="B217" t="s">
        <v>359</v>
      </c>
      <c r="C217" s="343">
        <v>5373</v>
      </c>
      <c r="D217">
        <v>-295</v>
      </c>
      <c r="E217">
        <v>-362</v>
      </c>
      <c r="F217" s="400">
        <v>-4.8922056384742951E-2</v>
      </c>
      <c r="G217" s="400">
        <v>-6.0033167495854065E-2</v>
      </c>
    </row>
    <row r="218" spans="1:7">
      <c r="A218" t="s">
        <v>52</v>
      </c>
      <c r="B218" t="s">
        <v>228</v>
      </c>
      <c r="C218" s="343">
        <v>5339</v>
      </c>
      <c r="D218">
        <v>-403</v>
      </c>
      <c r="E218">
        <v>-312</v>
      </c>
      <c r="F218" s="400">
        <v>-6.6567558638916419E-2</v>
      </c>
      <c r="G218" s="400">
        <v>-5.1536174430128839E-2</v>
      </c>
    </row>
    <row r="219" spans="1:7">
      <c r="A219" t="s">
        <v>56</v>
      </c>
      <c r="B219" t="s">
        <v>229</v>
      </c>
      <c r="C219" s="343">
        <v>5227</v>
      </c>
      <c r="D219">
        <v>-246</v>
      </c>
      <c r="E219">
        <v>-867</v>
      </c>
      <c r="F219" s="400">
        <v>-3.8801261829652996E-2</v>
      </c>
      <c r="G219" s="400">
        <v>-0.13675078864353313</v>
      </c>
    </row>
    <row r="220" spans="1:7">
      <c r="A220" s="401" t="s">
        <v>258</v>
      </c>
      <c r="B220" s="401" t="s">
        <v>360</v>
      </c>
      <c r="C220" s="346">
        <v>5001</v>
      </c>
      <c r="D220" s="401">
        <v>-56</v>
      </c>
      <c r="E220" s="401">
        <v>-97</v>
      </c>
      <c r="F220" s="402">
        <v>-1.086534730306558E-2</v>
      </c>
      <c r="G220" s="402">
        <v>-1.8820333721381453E-2</v>
      </c>
    </row>
    <row r="221" spans="1:7">
      <c r="A221" t="s">
        <v>52</v>
      </c>
      <c r="B221" t="s">
        <v>230</v>
      </c>
      <c r="C221" s="343">
        <v>4986</v>
      </c>
      <c r="D221">
        <v>-281</v>
      </c>
      <c r="E221">
        <v>-226</v>
      </c>
      <c r="F221" s="398">
        <v>-5.1156016748589113E-2</v>
      </c>
      <c r="G221" s="398">
        <v>-4.1143273256872386E-2</v>
      </c>
    </row>
    <row r="222" spans="1:7">
      <c r="A222" t="s">
        <v>50</v>
      </c>
      <c r="B222" t="s">
        <v>231</v>
      </c>
      <c r="C222" s="343">
        <v>4775</v>
      </c>
      <c r="D222">
        <v>-92</v>
      </c>
      <c r="E222">
        <v>67</v>
      </c>
      <c r="F222" s="398">
        <v>-1.9166666666666665E-2</v>
      </c>
      <c r="G222" s="398">
        <v>1.3958333333333333E-2</v>
      </c>
    </row>
    <row r="223" spans="1:7">
      <c r="A223" t="s">
        <v>59</v>
      </c>
      <c r="B223" t="s">
        <v>232</v>
      </c>
      <c r="C223" s="343">
        <v>4773</v>
      </c>
      <c r="D223">
        <v>-344</v>
      </c>
      <c r="E223">
        <v>-187</v>
      </c>
      <c r="F223" s="398">
        <v>-6.485671191553545E-2</v>
      </c>
      <c r="G223" s="398">
        <v>-3.5256410256410256E-2</v>
      </c>
    </row>
    <row r="224" spans="1:7">
      <c r="A224" t="s">
        <v>56</v>
      </c>
      <c r="B224" t="s">
        <v>233</v>
      </c>
      <c r="C224" s="343">
        <v>4535</v>
      </c>
      <c r="D224">
        <v>-268</v>
      </c>
      <c r="E224">
        <v>-78</v>
      </c>
      <c r="F224" s="398">
        <v>-5.4906781397254661E-2</v>
      </c>
      <c r="G224" s="398">
        <v>-1.5980331899200985E-2</v>
      </c>
    </row>
    <row r="225" spans="1:7">
      <c r="A225" t="s">
        <v>50</v>
      </c>
      <c r="B225" t="s">
        <v>234</v>
      </c>
      <c r="C225" s="343">
        <v>4528</v>
      </c>
      <c r="D225">
        <v>-451</v>
      </c>
      <c r="E225">
        <v>72</v>
      </c>
      <c r="F225" s="398">
        <v>-9.1909517016507028E-2</v>
      </c>
      <c r="G225" s="398">
        <v>1.4672916242103118E-2</v>
      </c>
    </row>
    <row r="226" spans="1:7">
      <c r="A226" t="s">
        <v>258</v>
      </c>
      <c r="B226" t="s">
        <v>361</v>
      </c>
      <c r="C226" s="343">
        <v>4470</v>
      </c>
      <c r="D226">
        <v>-319</v>
      </c>
      <c r="E226">
        <v>-143</v>
      </c>
      <c r="F226" s="398">
        <v>-6.4679643146796431E-2</v>
      </c>
      <c r="G226" s="398">
        <v>-2.8994322789943228E-2</v>
      </c>
    </row>
    <row r="227" spans="1:7">
      <c r="A227" t="s">
        <v>258</v>
      </c>
      <c r="B227" t="s">
        <v>362</v>
      </c>
      <c r="C227" s="343">
        <v>4319</v>
      </c>
      <c r="D227">
        <v>-158</v>
      </c>
      <c r="E227">
        <v>-941</v>
      </c>
      <c r="F227" s="398">
        <v>-2.9162052417866371E-2</v>
      </c>
      <c r="G227" s="398">
        <v>-0.17368032484311555</v>
      </c>
    </row>
    <row r="228" spans="1:7">
      <c r="A228" t="s">
        <v>59</v>
      </c>
      <c r="B228" t="s">
        <v>235</v>
      </c>
      <c r="C228" s="343">
        <v>4317</v>
      </c>
      <c r="D228">
        <v>-293</v>
      </c>
      <c r="E228">
        <v>-252</v>
      </c>
      <c r="F228" s="398">
        <v>-6.0263266145619089E-2</v>
      </c>
      <c r="G228" s="398">
        <v>-5.1830522418757713E-2</v>
      </c>
    </row>
    <row r="229" spans="1:7">
      <c r="A229" t="s">
        <v>54</v>
      </c>
      <c r="B229" t="s">
        <v>236</v>
      </c>
      <c r="C229" s="343">
        <v>4149</v>
      </c>
      <c r="D229">
        <v>-191</v>
      </c>
      <c r="E229">
        <v>-292</v>
      </c>
      <c r="F229" s="398">
        <v>-4.123488773747841E-2</v>
      </c>
      <c r="G229" s="398">
        <v>-6.3039723661485317E-2</v>
      </c>
    </row>
    <row r="230" spans="1:7">
      <c r="A230" t="s">
        <v>258</v>
      </c>
      <c r="B230" t="s">
        <v>363</v>
      </c>
      <c r="C230" s="343">
        <v>3579</v>
      </c>
      <c r="D230">
        <v>-136</v>
      </c>
      <c r="E230">
        <v>-46</v>
      </c>
      <c r="F230" s="398">
        <v>-3.6160595586280243E-2</v>
      </c>
      <c r="G230" s="398">
        <v>-1.2230789683594789E-2</v>
      </c>
    </row>
    <row r="231" spans="1:7">
      <c r="A231" t="s">
        <v>258</v>
      </c>
      <c r="B231" t="s">
        <v>364</v>
      </c>
      <c r="C231" s="343">
        <v>3577</v>
      </c>
      <c r="D231">
        <v>-179</v>
      </c>
      <c r="E231">
        <v>-233</v>
      </c>
      <c r="F231" s="398">
        <v>-4.4873401855101532E-2</v>
      </c>
      <c r="G231" s="398">
        <v>-5.8410629230383558E-2</v>
      </c>
    </row>
    <row r="232" spans="1:7">
      <c r="A232" t="s">
        <v>258</v>
      </c>
      <c r="B232" t="s">
        <v>365</v>
      </c>
      <c r="C232" s="343">
        <v>3536</v>
      </c>
      <c r="D232">
        <v>-276</v>
      </c>
      <c r="E232">
        <v>-197</v>
      </c>
      <c r="F232" s="398">
        <v>-6.8845098528311305E-2</v>
      </c>
      <c r="G232" s="398">
        <v>-4.9139436268396106E-2</v>
      </c>
    </row>
    <row r="233" spans="1:7">
      <c r="A233" t="s">
        <v>54</v>
      </c>
      <c r="B233" t="s">
        <v>237</v>
      </c>
      <c r="C233" s="343">
        <v>3466</v>
      </c>
      <c r="D233">
        <v>-231</v>
      </c>
      <c r="E233">
        <v>-146</v>
      </c>
      <c r="F233" s="398">
        <v>-6.0109289617486336E-2</v>
      </c>
      <c r="G233" s="398">
        <v>-3.7991152745251104E-2</v>
      </c>
    </row>
    <row r="234" spans="1:7">
      <c r="A234" t="s">
        <v>59</v>
      </c>
      <c r="B234" t="s">
        <v>238</v>
      </c>
      <c r="C234" s="343">
        <v>3412</v>
      </c>
      <c r="D234">
        <v>-209</v>
      </c>
      <c r="E234">
        <v>-141</v>
      </c>
      <c r="F234" s="398">
        <v>-5.5555555555555552E-2</v>
      </c>
      <c r="G234" s="398">
        <v>-3.7480063795853266E-2</v>
      </c>
    </row>
    <row r="235" spans="1:7">
      <c r="A235" t="s">
        <v>52</v>
      </c>
      <c r="B235" t="s">
        <v>239</v>
      </c>
      <c r="C235" s="343">
        <v>3359</v>
      </c>
      <c r="D235">
        <v>-301</v>
      </c>
      <c r="E235">
        <v>-188</v>
      </c>
      <c r="F235" s="398">
        <v>-7.822245322245322E-2</v>
      </c>
      <c r="G235" s="398">
        <v>-4.8856548856548859E-2</v>
      </c>
    </row>
    <row r="236" spans="1:7">
      <c r="A236" t="s">
        <v>258</v>
      </c>
      <c r="B236" t="s">
        <v>366</v>
      </c>
      <c r="C236" s="343">
        <v>3206</v>
      </c>
      <c r="D236">
        <v>-157</v>
      </c>
      <c r="E236">
        <v>-1</v>
      </c>
      <c r="F236" s="398">
        <v>-4.6670630202140309E-2</v>
      </c>
      <c r="G236" s="398">
        <v>-2.9726516052318666E-4</v>
      </c>
    </row>
    <row r="237" spans="1:7">
      <c r="A237" t="s">
        <v>52</v>
      </c>
      <c r="B237" t="s">
        <v>240</v>
      </c>
      <c r="C237" s="343">
        <v>3110</v>
      </c>
      <c r="D237">
        <v>-39</v>
      </c>
      <c r="E237">
        <v>-69</v>
      </c>
      <c r="F237" s="398">
        <v>-1.2119328775637041E-2</v>
      </c>
      <c r="G237" s="398">
        <v>-2.144188937228092E-2</v>
      </c>
    </row>
    <row r="238" spans="1:7">
      <c r="A238" t="s">
        <v>56</v>
      </c>
      <c r="B238" t="s">
        <v>241</v>
      </c>
      <c r="C238" s="343">
        <v>2896</v>
      </c>
      <c r="D238">
        <v>-189</v>
      </c>
      <c r="E238">
        <v>-186</v>
      </c>
      <c r="F238" s="398">
        <v>-5.7780495261387954E-2</v>
      </c>
      <c r="G238" s="398">
        <v>-5.6863344542953227E-2</v>
      </c>
    </row>
    <row r="239" spans="1:7">
      <c r="A239" t="s">
        <v>258</v>
      </c>
      <c r="B239" t="s">
        <v>367</v>
      </c>
      <c r="C239" s="343">
        <v>2831</v>
      </c>
      <c r="D239">
        <v>-151</v>
      </c>
      <c r="E239">
        <v>-203</v>
      </c>
      <c r="F239" s="398">
        <v>-4.7409733124018839E-2</v>
      </c>
      <c r="G239" s="398">
        <v>-6.3736263736263732E-2</v>
      </c>
    </row>
    <row r="240" spans="1:7">
      <c r="A240" t="s">
        <v>54</v>
      </c>
      <c r="B240" t="s">
        <v>242</v>
      </c>
      <c r="C240" s="343">
        <v>2795</v>
      </c>
      <c r="D240">
        <v>-154</v>
      </c>
      <c r="E240">
        <v>-139</v>
      </c>
      <c r="F240" s="398">
        <v>-4.987046632124352E-2</v>
      </c>
      <c r="G240" s="398">
        <v>-4.5012953367875648E-2</v>
      </c>
    </row>
    <row r="241" spans="1:7">
      <c r="A241" t="s">
        <v>56</v>
      </c>
      <c r="B241" t="s">
        <v>243</v>
      </c>
      <c r="C241" s="343">
        <v>2756</v>
      </c>
      <c r="D241">
        <v>-320</v>
      </c>
      <c r="E241">
        <v>-141</v>
      </c>
      <c r="F241" s="398">
        <v>-9.9471557351569789E-2</v>
      </c>
      <c r="G241" s="398">
        <v>-4.3829654958035438E-2</v>
      </c>
    </row>
    <row r="242" spans="1:7">
      <c r="A242" t="s">
        <v>52</v>
      </c>
      <c r="B242" t="s">
        <v>244</v>
      </c>
      <c r="C242" s="343">
        <v>2610</v>
      </c>
      <c r="D242">
        <v>-168</v>
      </c>
      <c r="E242">
        <v>-94</v>
      </c>
      <c r="F242" s="398">
        <v>-5.8495821727019497E-2</v>
      </c>
      <c r="G242" s="398">
        <v>-3.2729805013927575E-2</v>
      </c>
    </row>
    <row r="243" spans="1:7">
      <c r="A243" t="s">
        <v>56</v>
      </c>
      <c r="B243" t="s">
        <v>245</v>
      </c>
      <c r="C243" s="343">
        <v>2509</v>
      </c>
      <c r="D243">
        <v>-209</v>
      </c>
      <c r="E243">
        <v>-133</v>
      </c>
      <c r="F243" s="398">
        <v>-7.3307611364433534E-2</v>
      </c>
      <c r="G243" s="398">
        <v>-4.6650298141003153E-2</v>
      </c>
    </row>
    <row r="244" spans="1:7">
      <c r="A244" t="s">
        <v>52</v>
      </c>
      <c r="B244" t="s">
        <v>246</v>
      </c>
      <c r="C244" s="343">
        <v>2381</v>
      </c>
      <c r="D244">
        <v>-293</v>
      </c>
      <c r="E244">
        <v>-53</v>
      </c>
      <c r="F244" s="398">
        <v>-0.10744407774110744</v>
      </c>
      <c r="G244" s="398">
        <v>-1.9435276861019434E-2</v>
      </c>
    </row>
    <row r="245" spans="1:7">
      <c r="A245" t="s">
        <v>258</v>
      </c>
      <c r="B245" t="s">
        <v>222</v>
      </c>
      <c r="C245" s="343">
        <v>2189</v>
      </c>
      <c r="D245">
        <v>-287</v>
      </c>
      <c r="E245">
        <v>14</v>
      </c>
      <c r="F245" s="398">
        <v>-0.1165718927701056</v>
      </c>
      <c r="G245" s="398">
        <v>5.686433793663688E-3</v>
      </c>
    </row>
    <row r="246" spans="1:7">
      <c r="A246" t="s">
        <v>56</v>
      </c>
      <c r="B246" t="s">
        <v>247</v>
      </c>
      <c r="C246" s="343">
        <v>2148</v>
      </c>
      <c r="D246">
        <v>-169</v>
      </c>
      <c r="E246">
        <v>-105</v>
      </c>
      <c r="F246" s="398">
        <v>-6.9777043765483077E-2</v>
      </c>
      <c r="G246" s="398">
        <v>-4.3352601156069363E-2</v>
      </c>
    </row>
    <row r="247" spans="1:7">
      <c r="A247" t="s">
        <v>258</v>
      </c>
      <c r="B247" t="s">
        <v>369</v>
      </c>
      <c r="C247" s="343">
        <v>2021</v>
      </c>
      <c r="D247">
        <v>-186</v>
      </c>
      <c r="E247">
        <v>-613</v>
      </c>
      <c r="F247" s="398">
        <v>-6.5957446808510636E-2</v>
      </c>
      <c r="G247" s="398">
        <v>-0.2173758865248227</v>
      </c>
    </row>
    <row r="248" spans="1:7">
      <c r="A248" t="s">
        <v>56</v>
      </c>
      <c r="B248" t="s">
        <v>248</v>
      </c>
      <c r="C248" s="343">
        <v>1976</v>
      </c>
      <c r="D248">
        <v>-168</v>
      </c>
      <c r="E248">
        <v>-319</v>
      </c>
      <c r="F248" s="398">
        <v>-6.8209500609013402E-2</v>
      </c>
      <c r="G248" s="398">
        <v>-0.12951684937068617</v>
      </c>
    </row>
    <row r="249" spans="1:7">
      <c r="A249" t="s">
        <v>258</v>
      </c>
      <c r="B249" t="s">
        <v>370</v>
      </c>
      <c r="C249" s="343">
        <v>1668</v>
      </c>
      <c r="D249">
        <v>-184</v>
      </c>
      <c r="E249">
        <v>-74</v>
      </c>
      <c r="F249" s="398">
        <v>-9.5534787123572176E-2</v>
      </c>
      <c r="G249" s="398">
        <v>-3.8421599169262723E-2</v>
      </c>
    </row>
    <row r="250" spans="1:7">
      <c r="A250" t="s">
        <v>48</v>
      </c>
      <c r="B250" t="s">
        <v>249</v>
      </c>
      <c r="C250" s="343">
        <v>1461</v>
      </c>
      <c r="D250">
        <v>-160</v>
      </c>
      <c r="E250">
        <v>-73</v>
      </c>
      <c r="F250" s="398">
        <v>-9.4451003541912631E-2</v>
      </c>
      <c r="G250" s="398">
        <v>-4.3093270365997638E-2</v>
      </c>
    </row>
    <row r="251" spans="1:7">
      <c r="A251" t="s">
        <v>56</v>
      </c>
      <c r="B251" t="s">
        <v>250</v>
      </c>
      <c r="C251" s="343">
        <v>1415</v>
      </c>
      <c r="D251">
        <v>-98</v>
      </c>
      <c r="E251">
        <v>-81</v>
      </c>
      <c r="F251" s="398">
        <v>-6.148055207026349E-2</v>
      </c>
      <c r="G251" s="398">
        <v>-5.0815558343789209E-2</v>
      </c>
    </row>
    <row r="252" spans="1:7">
      <c r="A252" t="s">
        <v>258</v>
      </c>
      <c r="B252" t="s">
        <v>371</v>
      </c>
      <c r="C252" s="343">
        <v>1322</v>
      </c>
      <c r="D252">
        <v>-174</v>
      </c>
      <c r="E252">
        <v>-4</v>
      </c>
      <c r="F252" s="398">
        <v>-0.11600000000000001</v>
      </c>
      <c r="G252" s="398">
        <v>-2.6666666666666666E-3</v>
      </c>
    </row>
    <row r="253" spans="1:7">
      <c r="A253" t="s">
        <v>258</v>
      </c>
      <c r="B253" t="s">
        <v>372</v>
      </c>
      <c r="C253" s="343">
        <v>975</v>
      </c>
      <c r="D253">
        <v>-221</v>
      </c>
      <c r="E253">
        <v>-6504</v>
      </c>
      <c r="F253" s="398">
        <v>-2.87012987012987E-2</v>
      </c>
      <c r="G253" s="398">
        <v>-0.84467532467532469</v>
      </c>
    </row>
    <row r="254" spans="1:7">
      <c r="A254" t="s">
        <v>258</v>
      </c>
      <c r="B254" t="s">
        <v>373</v>
      </c>
      <c r="C254" s="343">
        <v>615</v>
      </c>
      <c r="D254">
        <v>-12</v>
      </c>
      <c r="E254">
        <v>-9</v>
      </c>
      <c r="F254" s="398">
        <v>-1.8867924528301886E-2</v>
      </c>
      <c r="G254" s="398">
        <v>-1.4150943396226415E-2</v>
      </c>
    </row>
    <row r="255" spans="1:7">
      <c r="A255" t="s">
        <v>50</v>
      </c>
      <c r="B255" t="s">
        <v>251</v>
      </c>
      <c r="C255" s="343">
        <v>370</v>
      </c>
      <c r="D255">
        <v>-20</v>
      </c>
      <c r="E255">
        <v>24</v>
      </c>
      <c r="F255" s="398">
        <v>-5.4644808743169397E-2</v>
      </c>
      <c r="G255" s="398">
        <v>6.5573770491803282E-2</v>
      </c>
    </row>
    <row r="256" spans="1:7">
      <c r="A256" t="s">
        <v>258</v>
      </c>
      <c r="B256" t="s">
        <v>375</v>
      </c>
      <c r="C256" s="343">
        <v>41</v>
      </c>
      <c r="D256">
        <v>-180</v>
      </c>
      <c r="E256">
        <v>-5988</v>
      </c>
      <c r="F256" s="398">
        <v>-2.8990175551618619E-2</v>
      </c>
      <c r="G256" s="398">
        <v>-0.96440650668384598</v>
      </c>
    </row>
    <row r="257" spans="1:7">
      <c r="A257" t="s">
        <v>258</v>
      </c>
      <c r="B257" t="s">
        <v>374</v>
      </c>
      <c r="C257" s="343">
        <v>18</v>
      </c>
      <c r="D257">
        <v>-56</v>
      </c>
      <c r="E257">
        <v>-1457</v>
      </c>
      <c r="F257" s="398">
        <v>-3.6577400391900716E-2</v>
      </c>
      <c r="G257" s="398">
        <v>-0.95166557805355978</v>
      </c>
    </row>
    <row r="258" spans="1:7">
      <c r="A258" t="s">
        <v>258</v>
      </c>
      <c r="B258" t="s">
        <v>376</v>
      </c>
      <c r="C258" s="343">
        <v>0</v>
      </c>
      <c r="D258">
        <v>-180</v>
      </c>
      <c r="E258">
        <v>-15821</v>
      </c>
      <c r="F258" s="398">
        <v>-1.1249296918942567E-2</v>
      </c>
      <c r="G258" s="398">
        <v>-0.98875070308105739</v>
      </c>
    </row>
    <row r="259" spans="1:7">
      <c r="A259" t="s">
        <v>258</v>
      </c>
      <c r="B259" t="s">
        <v>377</v>
      </c>
      <c r="C259" s="343">
        <v>0</v>
      </c>
      <c r="D259">
        <v>41</v>
      </c>
      <c r="E259">
        <v>-11556</v>
      </c>
      <c r="F259" s="398">
        <v>3.5605731654363873E-3</v>
      </c>
      <c r="G259" s="398">
        <v>-1.0035605731654365</v>
      </c>
    </row>
    <row r="260" spans="1:7">
      <c r="A260" t="s">
        <v>258</v>
      </c>
      <c r="B260" t="s">
        <v>378</v>
      </c>
      <c r="C260" s="343">
        <v>0</v>
      </c>
      <c r="D260">
        <v>-236</v>
      </c>
      <c r="E260">
        <v>-6696</v>
      </c>
      <c r="F260" s="398">
        <v>-3.4045008655510675E-2</v>
      </c>
      <c r="G260" s="398">
        <v>-0.96595499134448937</v>
      </c>
    </row>
    <row r="261" spans="1:7">
      <c r="A261" t="s">
        <v>258</v>
      </c>
      <c r="B261" t="s">
        <v>379</v>
      </c>
      <c r="C261" s="343">
        <v>0</v>
      </c>
      <c r="D261">
        <v>-708</v>
      </c>
      <c r="E261">
        <v>-20197</v>
      </c>
      <c r="F261" s="398">
        <v>-3.386749581439847E-2</v>
      </c>
      <c r="G261" s="398">
        <v>-0.96613250418560148</v>
      </c>
    </row>
  </sheetData>
  <sortState xmlns:xlrd2="http://schemas.microsoft.com/office/spreadsheetml/2017/richdata2" ref="B5:V261">
    <sortCondition descending="1" ref="C5:C261"/>
  </sortState>
  <phoneticPr fontId="2"/>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5"/>
  <sheetViews>
    <sheetView zoomScaleNormal="100" workbookViewId="0"/>
  </sheetViews>
  <sheetFormatPr defaultColWidth="9" defaultRowHeight="18.75"/>
  <cols>
    <col min="1" max="1" width="6.25" style="17" customWidth="1"/>
    <col min="2" max="5" width="13.125" style="17" customWidth="1"/>
    <col min="6" max="16384" width="9" style="17"/>
  </cols>
  <sheetData>
    <row r="1" spans="1:5">
      <c r="A1" s="17" t="s">
        <v>305</v>
      </c>
    </row>
    <row r="2" spans="1:5">
      <c r="A2" s="17" t="s">
        <v>306</v>
      </c>
    </row>
    <row r="4" spans="1:5">
      <c r="A4" s="29"/>
      <c r="B4" s="148" t="s">
        <v>15</v>
      </c>
      <c r="C4" s="149" t="s">
        <v>14</v>
      </c>
      <c r="D4" s="149" t="s">
        <v>13</v>
      </c>
      <c r="E4" s="149" t="s">
        <v>12</v>
      </c>
    </row>
    <row r="5" spans="1:5">
      <c r="A5" s="30"/>
      <c r="B5" s="31" t="s">
        <v>11</v>
      </c>
      <c r="C5" s="35" t="s">
        <v>10</v>
      </c>
      <c r="D5" s="35" t="s">
        <v>9</v>
      </c>
      <c r="E5" s="35" t="s">
        <v>8</v>
      </c>
    </row>
    <row r="6" spans="1:5">
      <c r="A6" s="32" t="s">
        <v>7</v>
      </c>
      <c r="B6" s="33">
        <v>1589.2</v>
      </c>
      <c r="C6" s="36">
        <v>10.7</v>
      </c>
      <c r="D6" s="36">
        <v>1350.7</v>
      </c>
      <c r="E6" s="37">
        <v>567</v>
      </c>
    </row>
    <row r="7" spans="1:5">
      <c r="A7" s="29" t="s">
        <v>6</v>
      </c>
      <c r="B7" s="34">
        <v>1686.3</v>
      </c>
      <c r="C7" s="38">
        <v>10.6</v>
      </c>
      <c r="D7" s="38">
        <v>1279.9000000000001</v>
      </c>
      <c r="E7" s="39">
        <v>209</v>
      </c>
    </row>
    <row r="8" spans="1:5">
      <c r="A8" s="29" t="s">
        <v>5</v>
      </c>
      <c r="B8" s="34">
        <v>1836.9</v>
      </c>
      <c r="C8" s="38">
        <v>12.8</v>
      </c>
      <c r="D8" s="38">
        <v>1276.7</v>
      </c>
      <c r="E8" s="39">
        <v>59</v>
      </c>
    </row>
    <row r="9" spans="1:5">
      <c r="A9" s="29" t="s">
        <v>4</v>
      </c>
      <c r="B9" s="34">
        <v>1527.4</v>
      </c>
      <c r="C9" s="38">
        <v>12.1</v>
      </c>
      <c r="D9" s="38">
        <v>1741.6</v>
      </c>
      <c r="E9" s="39">
        <v>273</v>
      </c>
    </row>
    <row r="10" spans="1:5">
      <c r="A10" s="29" t="s">
        <v>3</v>
      </c>
      <c r="B10" s="34">
        <v>1617.9</v>
      </c>
      <c r="C10" s="38">
        <v>12.1</v>
      </c>
      <c r="D10" s="38">
        <v>1206.7</v>
      </c>
      <c r="E10" s="39">
        <v>285</v>
      </c>
    </row>
    <row r="11" spans="1:5">
      <c r="A11" s="29" t="s">
        <v>2</v>
      </c>
      <c r="B11" s="34">
        <v>1753.8</v>
      </c>
      <c r="C11" s="38">
        <v>13.4</v>
      </c>
      <c r="D11" s="38">
        <v>1207</v>
      </c>
      <c r="E11" s="39">
        <v>122</v>
      </c>
    </row>
    <row r="12" spans="1:5">
      <c r="A12" s="29" t="s">
        <v>1</v>
      </c>
      <c r="B12" s="34">
        <v>1639.6</v>
      </c>
      <c r="C12" s="38">
        <v>13.9</v>
      </c>
      <c r="D12" s="38">
        <v>1845.9</v>
      </c>
      <c r="E12" s="39">
        <v>139</v>
      </c>
    </row>
    <row r="13" spans="1:5">
      <c r="A13" s="29" t="s">
        <v>0</v>
      </c>
      <c r="B13" s="34">
        <v>1926.7</v>
      </c>
      <c r="C13" s="38">
        <v>15.8</v>
      </c>
      <c r="D13" s="38">
        <v>1598.2</v>
      </c>
      <c r="E13" s="39">
        <v>8</v>
      </c>
    </row>
    <row r="15" spans="1:5">
      <c r="A15" s="17" t="s">
        <v>255</v>
      </c>
    </row>
  </sheetData>
  <phoneticPr fontId="2"/>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3"/>
  <sheetViews>
    <sheetView workbookViewId="0">
      <selection activeCell="O27" sqref="O27"/>
    </sheetView>
  </sheetViews>
  <sheetFormatPr defaultRowHeight="18.75"/>
  <sheetData>
    <row r="1" spans="1:1">
      <c r="A1" s="17" t="s">
        <v>1014</v>
      </c>
    </row>
    <row r="3" spans="1:1">
      <c r="A3" s="575" t="s">
        <v>1015</v>
      </c>
    </row>
  </sheetData>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K17"/>
  <sheetViews>
    <sheetView zoomScaleNormal="100" workbookViewId="0">
      <selection activeCell="B7" sqref="B7"/>
    </sheetView>
  </sheetViews>
  <sheetFormatPr defaultColWidth="9" defaultRowHeight="18.75" customHeight="1"/>
  <cols>
    <col min="1" max="1" width="6.25" style="1" customWidth="1"/>
    <col min="2" max="10" width="13.125" style="1" customWidth="1"/>
    <col min="11" max="11" width="11" style="1" bestFit="1" customWidth="1"/>
    <col min="12" max="16384" width="9" style="1"/>
  </cols>
  <sheetData>
    <row r="1" spans="1:11" ht="18.75" customHeight="1">
      <c r="A1" s="1" t="s">
        <v>1041</v>
      </c>
    </row>
    <row r="3" spans="1:11" ht="18.75" customHeight="1">
      <c r="K3" s="52" t="s">
        <v>573</v>
      </c>
    </row>
    <row r="4" spans="1:11" ht="18.75" customHeight="1">
      <c r="A4" s="65" t="s">
        <v>666</v>
      </c>
      <c r="B4" s="376" t="s">
        <v>262</v>
      </c>
      <c r="C4" s="65" t="s">
        <v>54</v>
      </c>
      <c r="D4" s="65" t="s">
        <v>48</v>
      </c>
      <c r="E4" s="65" t="s">
        <v>52</v>
      </c>
      <c r="F4" s="65" t="s">
        <v>59</v>
      </c>
      <c r="G4" s="65" t="s">
        <v>258</v>
      </c>
      <c r="H4" s="145" t="s">
        <v>50</v>
      </c>
      <c r="I4" s="376" t="s">
        <v>264</v>
      </c>
      <c r="J4" s="65" t="s">
        <v>261</v>
      </c>
      <c r="K4" s="65" t="s">
        <v>647</v>
      </c>
    </row>
    <row r="5" spans="1:11" ht="18.75" customHeight="1">
      <c r="A5" s="612">
        <v>2011</v>
      </c>
      <c r="B5" s="613">
        <v>4371734</v>
      </c>
      <c r="C5" s="614">
        <v>4179482</v>
      </c>
      <c r="D5" s="614">
        <v>8131095</v>
      </c>
      <c r="E5" s="614">
        <v>3298086</v>
      </c>
      <c r="F5" s="614">
        <v>3749665</v>
      </c>
      <c r="G5" s="614">
        <v>6740400</v>
      </c>
      <c r="H5" s="615">
        <v>8581613</v>
      </c>
      <c r="I5" s="613">
        <v>522597685</v>
      </c>
      <c r="J5" s="617">
        <v>39052075</v>
      </c>
      <c r="K5" s="616">
        <v>7.4726842695447451E-2</v>
      </c>
    </row>
    <row r="6" spans="1:11" ht="18.75" customHeight="1">
      <c r="A6" s="610">
        <v>2012</v>
      </c>
      <c r="B6" s="609">
        <v>4369619</v>
      </c>
      <c r="C6" s="607">
        <v>4326232</v>
      </c>
      <c r="D6" s="607">
        <v>8648605</v>
      </c>
      <c r="E6" s="607">
        <v>3286920</v>
      </c>
      <c r="F6" s="607">
        <v>3773857</v>
      </c>
      <c r="G6" s="607">
        <v>7066044</v>
      </c>
      <c r="H6" s="608">
        <v>8583335</v>
      </c>
      <c r="I6" s="609">
        <v>522223064</v>
      </c>
      <c r="J6" s="63">
        <v>40054612</v>
      </c>
      <c r="K6" s="611">
        <v>7.6700197216873586E-2</v>
      </c>
    </row>
    <row r="7" spans="1:11" ht="18.75" customHeight="1">
      <c r="A7" s="610">
        <v>2013</v>
      </c>
      <c r="B7" s="609">
        <v>4348650</v>
      </c>
      <c r="C7" s="607">
        <v>4558146</v>
      </c>
      <c r="D7" s="607">
        <v>8949098</v>
      </c>
      <c r="E7" s="607">
        <v>3330558</v>
      </c>
      <c r="F7" s="607">
        <v>3936003</v>
      </c>
      <c r="G7" s="607">
        <v>7429397</v>
      </c>
      <c r="H7" s="608">
        <v>8773260</v>
      </c>
      <c r="I7" s="609">
        <v>536175701</v>
      </c>
      <c r="J7" s="63">
        <v>41325112</v>
      </c>
      <c r="K7" s="611">
        <v>7.7073824723735473E-2</v>
      </c>
    </row>
    <row r="8" spans="1:11" ht="18.75" customHeight="1">
      <c r="A8" s="610">
        <v>2014</v>
      </c>
      <c r="B8" s="609">
        <v>4367794</v>
      </c>
      <c r="C8" s="607">
        <v>4649957</v>
      </c>
      <c r="D8" s="607">
        <v>9364195</v>
      </c>
      <c r="E8" s="607">
        <v>3379188</v>
      </c>
      <c r="F8" s="607">
        <v>3917445</v>
      </c>
      <c r="G8" s="607">
        <v>7702684</v>
      </c>
      <c r="H8" s="608">
        <v>8763738</v>
      </c>
      <c r="I8" s="609">
        <v>542031763</v>
      </c>
      <c r="J8" s="63">
        <v>42145001</v>
      </c>
      <c r="K8" s="611">
        <v>7.7753747800200404E-2</v>
      </c>
    </row>
    <row r="9" spans="1:11" ht="18.75" customHeight="1">
      <c r="A9" s="610">
        <v>2015</v>
      </c>
      <c r="B9" s="609">
        <v>4595550</v>
      </c>
      <c r="C9" s="607">
        <v>4675100</v>
      </c>
      <c r="D9" s="607">
        <v>9867403</v>
      </c>
      <c r="E9" s="607">
        <v>3453667</v>
      </c>
      <c r="F9" s="607">
        <v>4054138</v>
      </c>
      <c r="G9" s="607">
        <v>7842034</v>
      </c>
      <c r="H9" s="608">
        <v>9047522</v>
      </c>
      <c r="I9" s="609">
        <v>562110344</v>
      </c>
      <c r="J9" s="63">
        <v>43535414</v>
      </c>
      <c r="K9" s="611">
        <v>7.7449942817632969E-2</v>
      </c>
    </row>
    <row r="10" spans="1:11" ht="18.75" customHeight="1">
      <c r="A10" s="610">
        <v>2016</v>
      </c>
      <c r="B10" s="609">
        <v>4614814</v>
      </c>
      <c r="C10" s="607">
        <v>4732066</v>
      </c>
      <c r="D10" s="607">
        <v>9906650</v>
      </c>
      <c r="E10" s="607">
        <v>3500573</v>
      </c>
      <c r="F10" s="607">
        <v>4157539</v>
      </c>
      <c r="G10" s="607">
        <v>7973848</v>
      </c>
      <c r="H10" s="608">
        <v>9103226</v>
      </c>
      <c r="I10" s="609">
        <v>566694632</v>
      </c>
      <c r="J10" s="63">
        <v>43988716</v>
      </c>
      <c r="K10" s="611">
        <v>7.7623315126090692E-2</v>
      </c>
    </row>
    <row r="11" spans="1:11" ht="18.75" customHeight="1">
      <c r="A11" s="610">
        <v>2017</v>
      </c>
      <c r="B11" s="609">
        <v>4563746</v>
      </c>
      <c r="C11" s="607">
        <v>4865004</v>
      </c>
      <c r="D11" s="607">
        <v>9972132</v>
      </c>
      <c r="E11" s="607">
        <v>3650133</v>
      </c>
      <c r="F11" s="607">
        <v>4380661</v>
      </c>
      <c r="G11" s="607">
        <v>8068583</v>
      </c>
      <c r="H11" s="608">
        <v>9280980</v>
      </c>
      <c r="I11" s="609">
        <v>580968755</v>
      </c>
      <c r="J11" s="63">
        <v>44781239</v>
      </c>
      <c r="K11" s="611">
        <v>7.7080288078487116E-2</v>
      </c>
    </row>
    <row r="12" spans="1:11" ht="18.75" customHeight="1">
      <c r="A12" s="610">
        <v>2018</v>
      </c>
      <c r="B12" s="609">
        <v>4484457</v>
      </c>
      <c r="C12" s="607">
        <v>4914948</v>
      </c>
      <c r="D12" s="607">
        <v>10038238</v>
      </c>
      <c r="E12" s="607">
        <v>3566302</v>
      </c>
      <c r="F12" s="607">
        <v>4344453</v>
      </c>
      <c r="G12" s="607">
        <v>8087687</v>
      </c>
      <c r="H12" s="608">
        <v>9350674</v>
      </c>
      <c r="I12" s="609">
        <v>585665261</v>
      </c>
      <c r="J12" s="63">
        <v>44786759</v>
      </c>
      <c r="K12" s="58">
        <v>7.647159902147585E-2</v>
      </c>
    </row>
    <row r="13" spans="1:11" ht="18.75" customHeight="1">
      <c r="A13" s="610">
        <v>2019</v>
      </c>
      <c r="B13" s="609">
        <v>4533207</v>
      </c>
      <c r="C13" s="607">
        <v>4847594</v>
      </c>
      <c r="D13" s="607">
        <v>9829354</v>
      </c>
      <c r="E13" s="607">
        <v>3624750</v>
      </c>
      <c r="F13" s="607">
        <v>4336714</v>
      </c>
      <c r="G13" s="607">
        <v>7987042</v>
      </c>
      <c r="H13" s="608">
        <v>9185179</v>
      </c>
      <c r="I13" s="609">
        <v>580766947</v>
      </c>
      <c r="J13" s="63">
        <v>44343840</v>
      </c>
      <c r="K13" s="58">
        <v>7.6353932036011679E-2</v>
      </c>
    </row>
    <row r="17" spans="10:10" ht="18.75" customHeight="1">
      <c r="J17" s="103"/>
    </row>
  </sheetData>
  <phoneticPr fontId="2"/>
  <pageMargins left="0.78740157480314998" right="0.78740157480314998" top="0.98425196850393704" bottom="0.78740157480314998" header="0.511811023622047" footer="0.511811023622047"/>
  <pageSetup paperSize="9" scale="8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M14"/>
  <sheetViews>
    <sheetView zoomScaleNormal="100" workbookViewId="0"/>
  </sheetViews>
  <sheetFormatPr defaultColWidth="9" defaultRowHeight="18.75" customHeight="1"/>
  <cols>
    <col min="1" max="1" width="6.25" style="54" customWidth="1"/>
    <col min="2" max="4" width="12.5" style="54" customWidth="1"/>
    <col min="5" max="5" width="16.25" style="54" customWidth="1"/>
    <col min="6" max="12" width="12.5" style="54" customWidth="1"/>
    <col min="13" max="13" width="10.25" style="54" customWidth="1"/>
    <col min="14" max="16384" width="9" style="55"/>
  </cols>
  <sheetData>
    <row r="1" spans="1:12" ht="18.75" customHeight="1">
      <c r="A1" s="54" t="s">
        <v>1044</v>
      </c>
    </row>
    <row r="2" spans="1:12" ht="18.75" customHeight="1">
      <c r="L2" s="104" t="s">
        <v>573</v>
      </c>
    </row>
    <row r="3" spans="1:12" s="53" customFormat="1" ht="37.5" customHeight="1">
      <c r="A3" s="421" t="s">
        <v>666</v>
      </c>
      <c r="B3" s="563" t="s">
        <v>269</v>
      </c>
      <c r="C3" s="563" t="s">
        <v>270</v>
      </c>
      <c r="D3" s="564" t="s">
        <v>271</v>
      </c>
      <c r="E3" s="566" t="s">
        <v>279</v>
      </c>
      <c r="F3" s="565" t="s">
        <v>272</v>
      </c>
      <c r="G3" s="565" t="s">
        <v>273</v>
      </c>
      <c r="H3" s="565" t="s">
        <v>274</v>
      </c>
      <c r="I3" s="565" t="s">
        <v>275</v>
      </c>
      <c r="J3" s="564" t="s">
        <v>276</v>
      </c>
      <c r="K3" s="564" t="s">
        <v>277</v>
      </c>
      <c r="L3" s="564" t="s">
        <v>278</v>
      </c>
    </row>
    <row r="4" spans="1:12" ht="18.75" customHeight="1">
      <c r="A4" s="618">
        <v>2011</v>
      </c>
      <c r="B4" s="619">
        <v>925746</v>
      </c>
      <c r="C4" s="619">
        <v>128975</v>
      </c>
      <c r="D4" s="619">
        <v>6792753</v>
      </c>
      <c r="E4" s="619">
        <v>1217085</v>
      </c>
      <c r="F4" s="619">
        <v>2590089</v>
      </c>
      <c r="G4" s="619">
        <v>4804010</v>
      </c>
      <c r="H4" s="619">
        <v>1760690</v>
      </c>
      <c r="I4" s="619">
        <v>981071</v>
      </c>
      <c r="J4" s="619">
        <v>1222639</v>
      </c>
      <c r="K4" s="619">
        <v>1450276</v>
      </c>
      <c r="L4" s="619">
        <v>4996285</v>
      </c>
    </row>
    <row r="5" spans="1:12" ht="18.75" customHeight="1">
      <c r="A5" s="422">
        <v>2012</v>
      </c>
      <c r="B5" s="56">
        <v>983073</v>
      </c>
      <c r="C5" s="56">
        <v>134732</v>
      </c>
      <c r="D5" s="56">
        <v>7045732</v>
      </c>
      <c r="E5" s="56">
        <v>1318365</v>
      </c>
      <c r="F5" s="56">
        <v>2718557</v>
      </c>
      <c r="G5" s="56">
        <v>4919061</v>
      </c>
      <c r="H5" s="56">
        <v>2031732</v>
      </c>
      <c r="I5" s="56">
        <v>907140</v>
      </c>
      <c r="J5" s="56">
        <v>1157741</v>
      </c>
      <c r="K5" s="56">
        <v>1419866</v>
      </c>
      <c r="L5" s="56">
        <v>4898108</v>
      </c>
    </row>
    <row r="6" spans="1:12" ht="18.75" customHeight="1">
      <c r="A6" s="423">
        <v>2013</v>
      </c>
      <c r="B6" s="56">
        <v>910733</v>
      </c>
      <c r="C6" s="56">
        <v>150593</v>
      </c>
      <c r="D6" s="56">
        <v>7339287</v>
      </c>
      <c r="E6" s="56">
        <v>1536576</v>
      </c>
      <c r="F6" s="56">
        <v>3073278</v>
      </c>
      <c r="G6" s="56">
        <v>5146540</v>
      </c>
      <c r="H6" s="56">
        <v>2029268</v>
      </c>
      <c r="I6" s="56">
        <v>968558</v>
      </c>
      <c r="J6" s="56">
        <v>1167642</v>
      </c>
      <c r="K6" s="56">
        <v>1459910</v>
      </c>
      <c r="L6" s="56">
        <v>4932539</v>
      </c>
    </row>
    <row r="7" spans="1:12" s="54" customFormat="1" ht="18.75" customHeight="1">
      <c r="A7" s="423">
        <v>2014</v>
      </c>
      <c r="B7" s="56">
        <v>816959</v>
      </c>
      <c r="C7" s="56">
        <v>161986</v>
      </c>
      <c r="D7" s="56">
        <v>7632558</v>
      </c>
      <c r="E7" s="56">
        <v>1648094</v>
      </c>
      <c r="F7" s="56">
        <v>3361027</v>
      </c>
      <c r="G7" s="56">
        <v>5112465</v>
      </c>
      <c r="H7" s="56">
        <v>2161458</v>
      </c>
      <c r="I7" s="56">
        <v>985861</v>
      </c>
      <c r="J7" s="56">
        <v>1139807</v>
      </c>
      <c r="K7" s="56">
        <v>1425503</v>
      </c>
      <c r="L7" s="56">
        <v>4989624</v>
      </c>
    </row>
    <row r="8" spans="1:12" s="54" customFormat="1" ht="18.75" customHeight="1">
      <c r="A8" s="422">
        <v>2015</v>
      </c>
      <c r="B8" s="56">
        <v>934763</v>
      </c>
      <c r="C8" s="56">
        <v>139969</v>
      </c>
      <c r="D8" s="56">
        <v>7958894</v>
      </c>
      <c r="E8" s="56">
        <v>1769321</v>
      </c>
      <c r="F8" s="56">
        <v>3721727</v>
      </c>
      <c r="G8" s="56">
        <v>5101422</v>
      </c>
      <c r="H8" s="56">
        <v>2262126</v>
      </c>
      <c r="I8" s="56">
        <v>1000037</v>
      </c>
      <c r="J8" s="56">
        <v>1179171</v>
      </c>
      <c r="K8" s="56">
        <v>1465149</v>
      </c>
      <c r="L8" s="56">
        <v>5028121</v>
      </c>
    </row>
    <row r="9" spans="1:12" s="54" customFormat="1" ht="18.75" customHeight="1">
      <c r="A9" s="422">
        <v>2016</v>
      </c>
      <c r="B9" s="56">
        <v>1047906</v>
      </c>
      <c r="C9" s="56">
        <v>127992</v>
      </c>
      <c r="D9" s="56">
        <v>8138213</v>
      </c>
      <c r="E9" s="56">
        <v>1766873</v>
      </c>
      <c r="F9" s="56">
        <v>3938604</v>
      </c>
      <c r="G9" s="56">
        <v>5021791</v>
      </c>
      <c r="H9" s="56">
        <v>2193672</v>
      </c>
      <c r="I9" s="56">
        <v>1101684</v>
      </c>
      <c r="J9" s="56">
        <v>1198418</v>
      </c>
      <c r="K9" s="56">
        <v>1387698</v>
      </c>
      <c r="L9" s="56">
        <v>5054788</v>
      </c>
    </row>
    <row r="10" spans="1:12" s="54" customFormat="1" ht="18.75" customHeight="1">
      <c r="A10" s="423">
        <v>2017</v>
      </c>
      <c r="B10" s="56">
        <v>1048398</v>
      </c>
      <c r="C10" s="56">
        <v>139644</v>
      </c>
      <c r="D10" s="56">
        <v>8780984</v>
      </c>
      <c r="E10" s="56">
        <v>1832525</v>
      </c>
      <c r="F10" s="56">
        <v>3811581</v>
      </c>
      <c r="G10" s="56">
        <v>5273464</v>
      </c>
      <c r="H10" s="56">
        <v>2446196</v>
      </c>
      <c r="I10" s="56">
        <v>1140169</v>
      </c>
      <c r="J10" s="56">
        <v>1215891</v>
      </c>
      <c r="K10" s="56">
        <v>1445006</v>
      </c>
      <c r="L10" s="56">
        <v>5209056</v>
      </c>
    </row>
    <row r="11" spans="1:12" s="54" customFormat="1" ht="18.75" customHeight="1">
      <c r="A11" s="423">
        <v>2018</v>
      </c>
      <c r="B11" s="56">
        <v>1007579</v>
      </c>
      <c r="C11" s="56">
        <v>140354</v>
      </c>
      <c r="D11" s="56">
        <v>8710004</v>
      </c>
      <c r="E11" s="56">
        <v>1858879</v>
      </c>
      <c r="F11" s="56">
        <v>3648472</v>
      </c>
      <c r="G11" s="56">
        <v>5285268</v>
      </c>
      <c r="H11" s="56">
        <v>2423350</v>
      </c>
      <c r="I11" s="56">
        <v>1127993</v>
      </c>
      <c r="J11" s="56">
        <v>1214153</v>
      </c>
      <c r="K11" s="56">
        <v>1481831</v>
      </c>
      <c r="L11" s="56">
        <v>5271286</v>
      </c>
    </row>
    <row r="12" spans="1:12" s="54" customFormat="1" ht="18.75" customHeight="1">
      <c r="A12" s="423">
        <v>2019</v>
      </c>
      <c r="B12" s="56">
        <v>1004816</v>
      </c>
      <c r="C12" s="56">
        <v>130730</v>
      </c>
      <c r="D12" s="56">
        <v>8570076</v>
      </c>
      <c r="E12" s="56">
        <v>1922845</v>
      </c>
      <c r="F12" s="56">
        <v>3555025</v>
      </c>
      <c r="G12" s="56">
        <v>5197800</v>
      </c>
      <c r="H12" s="56">
        <v>2452619</v>
      </c>
      <c r="I12" s="56">
        <v>1052940</v>
      </c>
      <c r="J12" s="56">
        <v>1192713</v>
      </c>
      <c r="K12" s="56">
        <v>1400871</v>
      </c>
      <c r="L12" s="56">
        <v>5273760</v>
      </c>
    </row>
    <row r="14" spans="1:12" ht="18.75" customHeight="1">
      <c r="B14" s="55"/>
    </row>
  </sheetData>
  <phoneticPr fontId="2"/>
  <pageMargins left="0.98425196850393704" right="0.98425196850393704" top="1.37795275590551" bottom="0.59055118110236204" header="0.15748031496063" footer="0.511811023622047"/>
  <pageSetup paperSize="9" scale="7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FFC000"/>
    <pageSetUpPr fitToPage="1"/>
  </sheetPr>
  <dimension ref="A1:N40"/>
  <sheetViews>
    <sheetView zoomScaleNormal="100" workbookViewId="0"/>
  </sheetViews>
  <sheetFormatPr defaultColWidth="9" defaultRowHeight="18.75" customHeight="1"/>
  <cols>
    <col min="1" max="1" width="35.875" style="57" bestFit="1" customWidth="1"/>
    <col min="2" max="2" width="12.75" style="57" bestFit="1" customWidth="1"/>
    <col min="3" max="3" width="12.25" style="1" bestFit="1" customWidth="1"/>
    <col min="4" max="4" width="12.75" style="57" bestFit="1" customWidth="1"/>
    <col min="5" max="5" width="13.875" style="57" bestFit="1" customWidth="1"/>
    <col min="6" max="6" width="22.75" style="57" bestFit="1" customWidth="1"/>
    <col min="7" max="7" width="12.75" style="57" bestFit="1" customWidth="1"/>
    <col min="8" max="8" width="13.875" style="57" bestFit="1" customWidth="1"/>
    <col min="9" max="9" width="11.625" style="57" bestFit="1" customWidth="1"/>
    <col min="10" max="10" width="35.875" style="57" bestFit="1" customWidth="1"/>
    <col min="11" max="12" width="12.75" style="57" bestFit="1" customWidth="1"/>
    <col min="13" max="13" width="20.5" style="57" bestFit="1" customWidth="1"/>
    <col min="14" max="14" width="18.375" style="57" bestFit="1" customWidth="1"/>
    <col min="15" max="15" width="9.125" style="1" bestFit="1" customWidth="1"/>
    <col min="16" max="16" width="9.375" style="1" bestFit="1" customWidth="1"/>
    <col min="17" max="17" width="9.125" style="1" bestFit="1" customWidth="1"/>
    <col min="18" max="19" width="9.375" style="1" bestFit="1" customWidth="1"/>
    <col min="20" max="16384" width="9" style="1"/>
  </cols>
  <sheetData>
    <row r="1" spans="1:14" ht="18.75" customHeight="1">
      <c r="A1" s="57" t="s">
        <v>1045</v>
      </c>
    </row>
    <row r="2" spans="1:14" s="57" customFormat="1" ht="18.75" customHeight="1"/>
    <row r="3" spans="1:14" ht="18.75" customHeight="1">
      <c r="A3" s="117" t="s">
        <v>977</v>
      </c>
      <c r="B3" s="362" t="s">
        <v>302</v>
      </c>
      <c r="C3" s="117" t="s">
        <v>298</v>
      </c>
      <c r="J3" s="1"/>
      <c r="K3" s="1"/>
      <c r="L3" s="1"/>
      <c r="M3" s="1"/>
      <c r="N3" s="1"/>
    </row>
    <row r="4" spans="1:14" ht="18.75" customHeight="1">
      <c r="A4" s="110" t="s">
        <v>1047</v>
      </c>
      <c r="B4" s="112">
        <v>1</v>
      </c>
      <c r="C4" s="111">
        <v>1</v>
      </c>
    </row>
    <row r="5" spans="1:14" ht="18.75" customHeight="1">
      <c r="A5" s="57" t="s">
        <v>299</v>
      </c>
      <c r="B5" s="363">
        <v>9.1961500694701208E-3</v>
      </c>
      <c r="C5" s="58">
        <v>2.2659652389148077E-2</v>
      </c>
    </row>
    <row r="6" spans="1:14" ht="18.75" customHeight="1">
      <c r="A6" s="57" t="s">
        <v>300</v>
      </c>
      <c r="B6" s="363">
        <v>7.8960760829937518E-4</v>
      </c>
      <c r="C6" s="58">
        <v>2.9480983153466187E-3</v>
      </c>
    </row>
    <row r="7" spans="1:14" ht="18.75" customHeight="1">
      <c r="A7" s="57" t="s">
        <v>271</v>
      </c>
      <c r="B7" s="363">
        <v>0.20260661975999125</v>
      </c>
      <c r="C7" s="58">
        <v>0.19326418280419558</v>
      </c>
    </row>
    <row r="8" spans="1:14" ht="18.75" customHeight="1">
      <c r="A8" s="109" t="s">
        <v>279</v>
      </c>
      <c r="B8" s="363">
        <v>3.0286560023533846E-2</v>
      </c>
      <c r="C8" s="58">
        <v>4.2322834468101998E-2</v>
      </c>
    </row>
    <row r="9" spans="1:14" ht="18.75" customHeight="1">
      <c r="A9" s="57" t="s">
        <v>272</v>
      </c>
      <c r="B9" s="363">
        <v>5.2887708501083139E-2</v>
      </c>
      <c r="C9" s="58">
        <v>7.7667405438951606E-2</v>
      </c>
    </row>
    <row r="10" spans="1:14" ht="18.75" customHeight="1">
      <c r="A10" s="57" t="s">
        <v>293</v>
      </c>
      <c r="B10" s="363">
        <v>0.13191129315422284</v>
      </c>
      <c r="C10" s="58">
        <v>0.11600844671999538</v>
      </c>
    </row>
    <row r="11" spans="1:14" ht="18.75" customHeight="1">
      <c r="A11" s="57" t="s">
        <v>274</v>
      </c>
      <c r="B11" s="363">
        <v>5.1582916615259787E-2</v>
      </c>
      <c r="C11" s="58">
        <v>5.0426079473496206E-2</v>
      </c>
    </row>
    <row r="12" spans="1:14" ht="18.75" customHeight="1">
      <c r="A12" s="57" t="s">
        <v>275</v>
      </c>
      <c r="B12" s="363">
        <v>2.347451601786835E-2</v>
      </c>
      <c r="C12" s="58">
        <v>2.290410573373889E-2</v>
      </c>
    </row>
    <row r="13" spans="1:14" ht="18.75" customHeight="1">
      <c r="A13" s="57" t="s">
        <v>276</v>
      </c>
      <c r="B13" s="363">
        <v>4.7495473257364973E-2</v>
      </c>
      <c r="C13" s="58">
        <v>2.6312944481127479E-2</v>
      </c>
    </row>
    <row r="14" spans="1:14" ht="18.75" customHeight="1">
      <c r="A14" s="57" t="s">
        <v>301</v>
      </c>
      <c r="B14" s="363">
        <v>4.1730851118839583E-2</v>
      </c>
      <c r="C14" s="58">
        <v>3.0735723383450778E-2</v>
      </c>
    </row>
    <row r="15" spans="1:14" ht="18.75" customHeight="1">
      <c r="A15" s="57" t="s">
        <v>278</v>
      </c>
      <c r="B15" s="363">
        <v>0.11757522075373894</v>
      </c>
      <c r="C15" s="58">
        <v>0.11617717365027476</v>
      </c>
    </row>
    <row r="16" spans="1:14" ht="18.75" customHeight="1">
      <c r="A16" s="109" t="s">
        <v>303</v>
      </c>
      <c r="B16" s="363">
        <v>8.0294650446076435E-2</v>
      </c>
      <c r="C16" s="58">
        <v>6.4072191312254417E-2</v>
      </c>
    </row>
    <row r="17" spans="1:3" ht="18.75" customHeight="1">
      <c r="A17" s="109" t="s">
        <v>294</v>
      </c>
      <c r="B17" s="363">
        <v>4.4336846532004856E-2</v>
      </c>
      <c r="C17" s="58">
        <v>5.6456973505226431E-2</v>
      </c>
    </row>
    <row r="18" spans="1:3" ht="18.75" customHeight="1">
      <c r="A18" s="109" t="s">
        <v>295</v>
      </c>
      <c r="B18" s="363">
        <v>3.4989324211661788E-2</v>
      </c>
      <c r="C18" s="58">
        <v>4.2599377951931992E-2</v>
      </c>
    </row>
    <row r="19" spans="1:3" ht="18.75" customHeight="1">
      <c r="A19" s="109" t="s">
        <v>296</v>
      </c>
      <c r="B19" s="363">
        <v>8.685440392323153E-2</v>
      </c>
      <c r="C19" s="58">
        <v>9.5880194408062086E-2</v>
      </c>
    </row>
    <row r="20" spans="1:3" ht="18.75" customHeight="1">
      <c r="A20" s="109" t="s">
        <v>297</v>
      </c>
      <c r="B20" s="363">
        <v>4.0350639996046468E-2</v>
      </c>
      <c r="C20" s="58">
        <v>3.828712172874519E-2</v>
      </c>
    </row>
    <row r="21" spans="1:3" ht="18.75" customHeight="1">
      <c r="A21" s="109"/>
      <c r="B21" s="58"/>
      <c r="C21" s="58"/>
    </row>
    <row r="22" spans="1:3" ht="18.75" customHeight="1">
      <c r="C22" s="113" t="s">
        <v>573</v>
      </c>
    </row>
    <row r="23" spans="1:3" ht="18.75" customHeight="1">
      <c r="A23" s="117" t="s">
        <v>977</v>
      </c>
      <c r="B23" s="362" t="s">
        <v>304</v>
      </c>
      <c r="C23" s="117" t="s">
        <v>298</v>
      </c>
    </row>
    <row r="24" spans="1:3" ht="18.75" customHeight="1">
      <c r="A24" s="110" t="s">
        <v>1046</v>
      </c>
      <c r="B24" s="115">
        <v>580766947</v>
      </c>
      <c r="C24" s="116">
        <v>44343840</v>
      </c>
    </row>
    <row r="25" spans="1:3" ht="18.75" customHeight="1">
      <c r="A25" s="57" t="s">
        <v>299</v>
      </c>
      <c r="B25" s="364">
        <v>5340820</v>
      </c>
      <c r="C25" s="114">
        <v>1004816</v>
      </c>
    </row>
    <row r="26" spans="1:3" ht="18.75" customHeight="1">
      <c r="A26" s="57" t="s">
        <v>300</v>
      </c>
      <c r="B26" s="365">
        <v>458578</v>
      </c>
      <c r="C26" s="114">
        <v>130730</v>
      </c>
    </row>
    <row r="27" spans="1:3" ht="18.75" customHeight="1">
      <c r="A27" s="57" t="s">
        <v>271</v>
      </c>
      <c r="B27" s="365">
        <v>117667228</v>
      </c>
      <c r="C27" s="114">
        <v>8570076</v>
      </c>
    </row>
    <row r="28" spans="1:3" ht="18.75" customHeight="1">
      <c r="A28" s="109" t="s">
        <v>279</v>
      </c>
      <c r="B28" s="365">
        <v>17589433</v>
      </c>
      <c r="C28" s="114">
        <v>1876757</v>
      </c>
    </row>
    <row r="29" spans="1:3" ht="18.75" customHeight="1">
      <c r="A29" s="57" t="s">
        <v>272</v>
      </c>
      <c r="B29" s="365">
        <v>30715433</v>
      </c>
      <c r="C29" s="114">
        <v>3444071</v>
      </c>
    </row>
    <row r="30" spans="1:3" ht="18.75" customHeight="1">
      <c r="A30" s="57" t="s">
        <v>293</v>
      </c>
      <c r="B30" s="365">
        <v>76609719</v>
      </c>
      <c r="C30" s="114">
        <v>5144260</v>
      </c>
    </row>
    <row r="31" spans="1:3" ht="18.75" customHeight="1">
      <c r="A31" s="57" t="s">
        <v>274</v>
      </c>
      <c r="B31" s="365">
        <v>29957653</v>
      </c>
      <c r="C31" s="114">
        <v>2236086</v>
      </c>
    </row>
    <row r="32" spans="1:3" ht="18.75" customHeight="1">
      <c r="A32" s="57" t="s">
        <v>275</v>
      </c>
      <c r="B32" s="365">
        <v>13633223</v>
      </c>
      <c r="C32" s="114">
        <v>1015656</v>
      </c>
    </row>
    <row r="33" spans="1:3" ht="18.75" customHeight="1">
      <c r="A33" s="57" t="s">
        <v>276</v>
      </c>
      <c r="B33" s="365">
        <v>27583801</v>
      </c>
      <c r="C33" s="114">
        <v>1166817</v>
      </c>
    </row>
    <row r="34" spans="1:3" ht="18.75" customHeight="1">
      <c r="A34" s="57" t="s">
        <v>301</v>
      </c>
      <c r="B34" s="365">
        <v>24235899</v>
      </c>
      <c r="C34" s="114">
        <v>1362940</v>
      </c>
    </row>
    <row r="35" spans="1:3" ht="18.75" customHeight="1">
      <c r="A35" s="57" t="s">
        <v>278</v>
      </c>
      <c r="B35" s="365">
        <v>68283802</v>
      </c>
      <c r="C35" s="114">
        <v>5151742</v>
      </c>
    </row>
    <row r="36" spans="1:3" ht="18.75" customHeight="1">
      <c r="A36" s="109" t="s">
        <v>303</v>
      </c>
      <c r="B36" s="365">
        <v>46632479</v>
      </c>
      <c r="C36" s="114">
        <v>2841207</v>
      </c>
    </row>
    <row r="37" spans="1:3" ht="18.75" customHeight="1">
      <c r="A37" s="109" t="s">
        <v>294</v>
      </c>
      <c r="B37" s="365">
        <v>25749375</v>
      </c>
      <c r="C37" s="114">
        <v>2503519</v>
      </c>
    </row>
    <row r="38" spans="1:3" ht="18.75" customHeight="1">
      <c r="A38" s="109" t="s">
        <v>295</v>
      </c>
      <c r="B38" s="365">
        <v>20320643</v>
      </c>
      <c r="C38" s="114">
        <v>1889020</v>
      </c>
    </row>
    <row r="39" spans="1:3" ht="18.75" customHeight="1">
      <c r="A39" s="109" t="s">
        <v>296</v>
      </c>
      <c r="B39" s="365">
        <v>50442167</v>
      </c>
      <c r="C39" s="114">
        <v>4251696</v>
      </c>
    </row>
    <row r="40" spans="1:3" ht="18.75" customHeight="1">
      <c r="A40" s="109" t="s">
        <v>297</v>
      </c>
      <c r="B40" s="365">
        <v>23434318</v>
      </c>
      <c r="C40" s="114">
        <v>1697798</v>
      </c>
    </row>
  </sheetData>
  <phoneticPr fontId="2"/>
  <pageMargins left="0.98425196850393704" right="0.98425196850393704" top="0.59055118110236227" bottom="0.59055118110236227" header="0.15748031496062992" footer="0.51181102362204722"/>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66"/>
  <sheetViews>
    <sheetView workbookViewId="0">
      <selection activeCell="E29" sqref="E29"/>
    </sheetView>
  </sheetViews>
  <sheetFormatPr defaultColWidth="9" defaultRowHeight="18.75"/>
  <cols>
    <col min="1" max="1" width="9" style="105"/>
    <col min="2" max="4" width="12.625" style="105" customWidth="1"/>
    <col min="5" max="5" width="28.875" style="105" bestFit="1" customWidth="1"/>
    <col min="6" max="6" width="13.625" style="105" bestFit="1" customWidth="1"/>
    <col min="7" max="16384" width="9" style="105"/>
  </cols>
  <sheetData>
    <row r="1" spans="1:7">
      <c r="A1" s="105" t="s">
        <v>1048</v>
      </c>
    </row>
    <row r="2" spans="1:7" ht="18" customHeight="1"/>
    <row r="3" spans="1:7" ht="18" customHeight="1">
      <c r="B3" s="143" t="s">
        <v>280</v>
      </c>
      <c r="C3" s="144" t="s">
        <v>281</v>
      </c>
      <c r="D3" s="144" t="s">
        <v>282</v>
      </c>
    </row>
    <row r="4" spans="1:7" ht="18" customHeight="1">
      <c r="A4" s="107" t="s">
        <v>285</v>
      </c>
      <c r="B4" s="232">
        <v>0.11364268559100099</v>
      </c>
      <c r="C4" s="233">
        <v>0.20037111415661424</v>
      </c>
      <c r="D4" s="233">
        <v>0.68598620025238477</v>
      </c>
    </row>
    <row r="5" spans="1:7" ht="18" customHeight="1">
      <c r="A5" s="105" t="s">
        <v>286</v>
      </c>
      <c r="B5" s="234">
        <v>9.7446336047372323E-2</v>
      </c>
      <c r="C5" s="235">
        <v>0.2476599825045421</v>
      </c>
      <c r="D5" s="235">
        <v>0.65489368144808557</v>
      </c>
    </row>
    <row r="6" spans="1:7" ht="18" customHeight="1">
      <c r="A6" s="105" t="s">
        <v>287</v>
      </c>
      <c r="B6" s="234">
        <v>4.1837825002968065E-2</v>
      </c>
      <c r="C6" s="235">
        <v>0.22473038109937077</v>
      </c>
      <c r="D6" s="235">
        <v>0.73343179389766111</v>
      </c>
    </row>
    <row r="7" spans="1:7" ht="18" customHeight="1">
      <c r="A7" s="105" t="s">
        <v>288</v>
      </c>
      <c r="B7" s="234">
        <v>8.7938244654270012E-2</v>
      </c>
      <c r="C7" s="235">
        <v>0.24019401558787687</v>
      </c>
      <c r="D7" s="235">
        <v>0.67186773975785308</v>
      </c>
    </row>
    <row r="8" spans="1:7" ht="18" customHeight="1">
      <c r="A8" s="105" t="s">
        <v>289</v>
      </c>
      <c r="B8" s="234">
        <v>8.7905067728002537E-2</v>
      </c>
      <c r="C8" s="235">
        <v>0.28653618567347339</v>
      </c>
      <c r="D8" s="235">
        <v>0.62555874659852406</v>
      </c>
    </row>
    <row r="9" spans="1:7" ht="18" customHeight="1">
      <c r="A9" s="105" t="s">
        <v>290</v>
      </c>
      <c r="B9" s="234">
        <v>6.3475598000101718E-2</v>
      </c>
      <c r="C9" s="235">
        <v>0.29665276074200153</v>
      </c>
      <c r="D9" s="235">
        <v>0.63987164125789675</v>
      </c>
    </row>
    <row r="10" spans="1:7" ht="18" customHeight="1">
      <c r="A10" s="236" t="s">
        <v>291</v>
      </c>
      <c r="B10" s="237">
        <v>5.2454247627654764E-2</v>
      </c>
      <c r="C10" s="238">
        <v>0.28448090826931766</v>
      </c>
      <c r="D10" s="238">
        <v>0.66306484410302757</v>
      </c>
    </row>
    <row r="11" spans="1:7" ht="18" customHeight="1">
      <c r="A11" s="105" t="s">
        <v>284</v>
      </c>
      <c r="B11" s="234">
        <v>7.1154938206886981E-2</v>
      </c>
      <c r="C11" s="239">
        <v>0.2565724728820819</v>
      </c>
      <c r="D11" s="239">
        <v>0.67227258891103114</v>
      </c>
    </row>
    <row r="12" spans="1:7" ht="18" customHeight="1">
      <c r="A12" s="105" t="s">
        <v>283</v>
      </c>
      <c r="B12" s="234">
        <v>3.5111033458754375E-2</v>
      </c>
      <c r="C12" s="239">
        <v>0.23719330760155891</v>
      </c>
      <c r="D12" s="239">
        <v>0.72769565893968668</v>
      </c>
    </row>
    <row r="13" spans="1:7" ht="18" customHeight="1">
      <c r="B13" s="235"/>
      <c r="C13" s="239"/>
      <c r="D13" s="239"/>
    </row>
    <row r="14" spans="1:7" ht="18" customHeight="1">
      <c r="E14" s="106" t="s">
        <v>407</v>
      </c>
    </row>
    <row r="15" spans="1:7" ht="18" customHeight="1">
      <c r="A15" s="106"/>
      <c r="B15" s="143" t="s">
        <v>280</v>
      </c>
      <c r="C15" s="144" t="s">
        <v>281</v>
      </c>
      <c r="D15" s="144" t="s">
        <v>282</v>
      </c>
      <c r="E15" s="144" t="s">
        <v>980</v>
      </c>
    </row>
    <row r="16" spans="1:7" ht="18" customHeight="1">
      <c r="A16" s="107" t="s">
        <v>285</v>
      </c>
      <c r="B16" s="227">
        <v>67001</v>
      </c>
      <c r="C16" s="228">
        <v>118134</v>
      </c>
      <c r="D16" s="228">
        <v>404441</v>
      </c>
      <c r="E16" s="107">
        <v>589576</v>
      </c>
      <c r="G16" s="108"/>
    </row>
    <row r="17" spans="1:7" ht="18" customHeight="1">
      <c r="A17" s="105" t="s">
        <v>286</v>
      </c>
      <c r="B17" s="229">
        <v>57926</v>
      </c>
      <c r="C17" s="230">
        <v>147219</v>
      </c>
      <c r="D17" s="230">
        <v>389295</v>
      </c>
      <c r="E17" s="105">
        <v>594440</v>
      </c>
      <c r="G17" s="108"/>
    </row>
    <row r="18" spans="1:7" ht="18" customHeight="1">
      <c r="A18" s="105" t="s">
        <v>287</v>
      </c>
      <c r="B18" s="229">
        <v>44050</v>
      </c>
      <c r="C18" s="230">
        <v>236613</v>
      </c>
      <c r="D18" s="230">
        <v>772212</v>
      </c>
      <c r="E18" s="105">
        <v>1052875</v>
      </c>
      <c r="G18" s="108"/>
    </row>
    <row r="19" spans="1:7" ht="18" customHeight="1">
      <c r="A19" s="105" t="s">
        <v>288</v>
      </c>
      <c r="B19" s="229">
        <v>40122</v>
      </c>
      <c r="C19" s="231">
        <v>109589</v>
      </c>
      <c r="D19" s="231">
        <v>306541</v>
      </c>
      <c r="E19" s="105">
        <v>456252</v>
      </c>
      <c r="G19" s="108"/>
    </row>
    <row r="20" spans="1:7" ht="18" customHeight="1">
      <c r="A20" s="105" t="s">
        <v>289</v>
      </c>
      <c r="B20" s="229">
        <v>46647</v>
      </c>
      <c r="C20" s="231">
        <v>152051</v>
      </c>
      <c r="D20" s="231">
        <v>331954</v>
      </c>
      <c r="E20" s="105">
        <v>530652</v>
      </c>
      <c r="G20" s="108"/>
    </row>
    <row r="21" spans="1:7" ht="18" customHeight="1">
      <c r="A21" s="105" t="s">
        <v>290</v>
      </c>
      <c r="B21" s="229">
        <v>53665</v>
      </c>
      <c r="C21" s="231">
        <v>250803</v>
      </c>
      <c r="D21" s="231">
        <v>540975</v>
      </c>
      <c r="E21" s="105">
        <v>845443</v>
      </c>
      <c r="G21" s="108"/>
    </row>
    <row r="22" spans="1:7" ht="18" customHeight="1">
      <c r="A22" s="105" t="s">
        <v>291</v>
      </c>
      <c r="B22" s="229">
        <v>55719</v>
      </c>
      <c r="C22" s="231">
        <v>302187</v>
      </c>
      <c r="D22" s="231">
        <v>704334</v>
      </c>
      <c r="E22" s="105">
        <v>1062240</v>
      </c>
      <c r="G22" s="108"/>
    </row>
    <row r="23" spans="1:7" ht="18" customHeight="1">
      <c r="A23" s="107" t="s">
        <v>284</v>
      </c>
      <c r="B23" s="227">
        <v>365130</v>
      </c>
      <c r="C23" s="228">
        <v>1316596</v>
      </c>
      <c r="D23" s="228">
        <v>3449752</v>
      </c>
      <c r="E23" s="107">
        <v>5131478</v>
      </c>
      <c r="G23" s="108"/>
    </row>
    <row r="24" spans="1:7" ht="18" customHeight="1">
      <c r="A24" s="105" t="s">
        <v>283</v>
      </c>
      <c r="B24" s="229">
        <v>1962762</v>
      </c>
      <c r="C24" s="230">
        <v>13259479</v>
      </c>
      <c r="D24" s="230">
        <v>40679332</v>
      </c>
      <c r="E24" s="105">
        <v>55901573</v>
      </c>
    </row>
    <row r="25" spans="1:7" ht="18" customHeight="1"/>
    <row r="26" spans="1:7" ht="18" customHeight="1">
      <c r="A26" s="105" t="s">
        <v>981</v>
      </c>
    </row>
    <row r="27" spans="1:7" ht="18" customHeight="1">
      <c r="A27" s="105" t="s">
        <v>982</v>
      </c>
    </row>
    <row r="28" spans="1:7" ht="18" customHeight="1"/>
    <row r="29" spans="1:7" ht="18" customHeight="1"/>
    <row r="30" spans="1:7" ht="18" customHeight="1"/>
    <row r="31" spans="1:7" ht="18" customHeight="1"/>
    <row r="32" spans="1:7"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sheetData>
  <phoneticPr fontId="2"/>
  <pageMargins left="0.19685039370078741" right="0.78740157480314965" top="0.39370078740157483" bottom="0.19685039370078741" header="0.19685039370078741" footer="0.51181102362204722"/>
  <pageSetup paperSize="9" orientation="portrait" verticalDpi="4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FFC000"/>
  </sheetPr>
  <dimension ref="A1:E261"/>
  <sheetViews>
    <sheetView workbookViewId="0"/>
  </sheetViews>
  <sheetFormatPr defaultRowHeight="18.75"/>
  <cols>
    <col min="1" max="1" width="9" style="463"/>
    <col min="2" max="2" width="11" style="463" bestFit="1" customWidth="1"/>
    <col min="3" max="3" width="13.625" style="493" customWidth="1"/>
    <col min="4" max="16384" width="9" style="463"/>
  </cols>
  <sheetData>
    <row r="1" spans="1:5">
      <c r="A1" s="463" t="s">
        <v>979</v>
      </c>
    </row>
    <row r="3" spans="1:5">
      <c r="C3" s="489" t="s">
        <v>964</v>
      </c>
    </row>
    <row r="4" spans="1:5">
      <c r="A4" s="492" t="s">
        <v>967</v>
      </c>
      <c r="B4" s="492" t="s">
        <v>968</v>
      </c>
      <c r="C4" s="494" t="s">
        <v>971</v>
      </c>
      <c r="E4" s="487"/>
    </row>
    <row r="5" spans="1:5">
      <c r="A5" s="491" t="s">
        <v>948</v>
      </c>
      <c r="B5" s="491" t="s">
        <v>57</v>
      </c>
      <c r="C5" s="495">
        <v>3416.47</v>
      </c>
      <c r="E5" s="488"/>
    </row>
    <row r="6" spans="1:5">
      <c r="A6" s="463" t="s">
        <v>948</v>
      </c>
      <c r="B6" s="463" t="s">
        <v>63</v>
      </c>
      <c r="C6" s="496">
        <v>2320.17</v>
      </c>
      <c r="E6" s="490"/>
    </row>
    <row r="7" spans="1:5">
      <c r="A7" s="463" t="s">
        <v>948</v>
      </c>
      <c r="B7" s="463" t="s">
        <v>61</v>
      </c>
      <c r="C7" s="496">
        <v>3537.18</v>
      </c>
      <c r="E7" s="487"/>
    </row>
    <row r="8" spans="1:5">
      <c r="A8" s="463" t="s">
        <v>948</v>
      </c>
      <c r="B8" s="463" t="s">
        <v>118</v>
      </c>
      <c r="C8" s="496">
        <v>355.64</v>
      </c>
    </row>
    <row r="9" spans="1:5">
      <c r="A9" s="463" t="s">
        <v>948</v>
      </c>
      <c r="B9" s="463" t="s">
        <v>94</v>
      </c>
      <c r="C9" s="496">
        <v>510.27</v>
      </c>
    </row>
    <row r="10" spans="1:5">
      <c r="A10" s="463" t="s">
        <v>948</v>
      </c>
      <c r="B10" s="463" t="s">
        <v>85</v>
      </c>
      <c r="C10" s="496">
        <v>674.54</v>
      </c>
    </row>
    <row r="11" spans="1:5">
      <c r="A11" s="463" t="s">
        <v>948</v>
      </c>
      <c r="B11" s="463" t="s">
        <v>107</v>
      </c>
      <c r="C11" s="496">
        <v>408.73</v>
      </c>
    </row>
    <row r="12" spans="1:5">
      <c r="A12" s="463" t="s">
        <v>948</v>
      </c>
      <c r="B12" s="463" t="s">
        <v>90</v>
      </c>
      <c r="C12" s="496">
        <v>471.57</v>
      </c>
    </row>
    <row r="13" spans="1:5">
      <c r="A13" s="463" t="s">
        <v>948</v>
      </c>
      <c r="B13" s="463" t="s">
        <v>120</v>
      </c>
      <c r="C13" s="496">
        <v>221.61</v>
      </c>
    </row>
    <row r="14" spans="1:5">
      <c r="A14" s="463" t="s">
        <v>948</v>
      </c>
      <c r="B14" s="463" t="s">
        <v>126</v>
      </c>
      <c r="C14" s="496">
        <v>235.17</v>
      </c>
    </row>
    <row r="15" spans="1:5">
      <c r="A15" s="463" t="s">
        <v>948</v>
      </c>
      <c r="B15" s="463" t="s">
        <v>187</v>
      </c>
      <c r="C15" s="497">
        <v>57.96</v>
      </c>
    </row>
    <row r="16" spans="1:5">
      <c r="A16" s="463" t="s">
        <v>948</v>
      </c>
      <c r="B16" s="463" t="s">
        <v>243</v>
      </c>
      <c r="C16" s="497">
        <v>13.32</v>
      </c>
    </row>
    <row r="17" spans="1:3">
      <c r="A17" s="463" t="s">
        <v>948</v>
      </c>
      <c r="B17" s="463" t="s">
        <v>241</v>
      </c>
      <c r="C17" s="497">
        <v>19.16</v>
      </c>
    </row>
    <row r="18" spans="1:3">
      <c r="A18" s="463" t="s">
        <v>948</v>
      </c>
      <c r="B18" s="463" t="s">
        <v>217</v>
      </c>
      <c r="C18" s="497">
        <v>46.52</v>
      </c>
    </row>
    <row r="19" spans="1:3">
      <c r="A19" s="463" t="s">
        <v>948</v>
      </c>
      <c r="B19" s="463" t="s">
        <v>191</v>
      </c>
      <c r="C19" s="497">
        <v>55.84</v>
      </c>
    </row>
    <row r="20" spans="1:3">
      <c r="A20" s="463" t="s">
        <v>948</v>
      </c>
      <c r="B20" s="463" t="s">
        <v>200</v>
      </c>
      <c r="C20" s="497">
        <v>64.31</v>
      </c>
    </row>
    <row r="21" spans="1:3">
      <c r="A21" s="463" t="s">
        <v>948</v>
      </c>
      <c r="B21" s="463" t="s">
        <v>250</v>
      </c>
      <c r="C21" s="497">
        <v>4.8899999999999997</v>
      </c>
    </row>
    <row r="22" spans="1:3">
      <c r="A22" s="463" t="s">
        <v>948</v>
      </c>
      <c r="B22" s="463" t="s">
        <v>165</v>
      </c>
      <c r="C22" s="497">
        <v>123.35</v>
      </c>
    </row>
    <row r="23" spans="1:3">
      <c r="A23" s="463" t="s">
        <v>948</v>
      </c>
      <c r="B23" s="463" t="s">
        <v>194</v>
      </c>
      <c r="C23" s="497">
        <v>42.76</v>
      </c>
    </row>
    <row r="24" spans="1:3">
      <c r="A24" s="463" t="s">
        <v>948</v>
      </c>
      <c r="B24" s="463" t="s">
        <v>207</v>
      </c>
      <c r="C24" s="497">
        <v>39.520000000000003</v>
      </c>
    </row>
    <row r="25" spans="1:3">
      <c r="A25" s="463" t="s">
        <v>948</v>
      </c>
      <c r="B25" s="463" t="s">
        <v>173</v>
      </c>
      <c r="C25" s="497">
        <v>84.66</v>
      </c>
    </row>
    <row r="26" spans="1:3">
      <c r="A26" s="463" t="s">
        <v>948</v>
      </c>
      <c r="B26" s="463" t="s">
        <v>176</v>
      </c>
      <c r="C26" s="497">
        <v>92.03</v>
      </c>
    </row>
    <row r="27" spans="1:3">
      <c r="A27" s="463" t="s">
        <v>948</v>
      </c>
      <c r="B27" s="463" t="s">
        <v>186</v>
      </c>
      <c r="C27" s="497">
        <v>84.2</v>
      </c>
    </row>
    <row r="28" spans="1:3">
      <c r="A28" s="463" t="s">
        <v>948</v>
      </c>
      <c r="B28" s="463" t="s">
        <v>175</v>
      </c>
      <c r="C28" s="497">
        <v>115.82</v>
      </c>
    </row>
    <row r="29" spans="1:3">
      <c r="A29" s="463" t="s">
        <v>948</v>
      </c>
      <c r="B29" s="463" t="s">
        <v>163</v>
      </c>
      <c r="C29" s="497">
        <v>136.16999999999999</v>
      </c>
    </row>
    <row r="30" spans="1:3">
      <c r="A30" s="463" t="s">
        <v>948</v>
      </c>
      <c r="B30" s="463" t="s">
        <v>189</v>
      </c>
      <c r="C30" s="497">
        <v>29.08</v>
      </c>
    </row>
    <row r="31" spans="1:3">
      <c r="A31" s="463" t="s">
        <v>948</v>
      </c>
      <c r="B31" s="463" t="s">
        <v>233</v>
      </c>
      <c r="C31" s="497">
        <v>148.37</v>
      </c>
    </row>
    <row r="32" spans="1:3">
      <c r="A32" s="463" t="s">
        <v>948</v>
      </c>
      <c r="B32" s="463" t="s">
        <v>153</v>
      </c>
      <c r="C32" s="497">
        <v>129.84</v>
      </c>
    </row>
    <row r="33" spans="1:3">
      <c r="A33" s="463" t="s">
        <v>948</v>
      </c>
      <c r="B33" s="463" t="s">
        <v>188</v>
      </c>
      <c r="C33" s="497">
        <v>610.39</v>
      </c>
    </row>
    <row r="34" spans="1:3">
      <c r="A34" s="463" t="s">
        <v>948</v>
      </c>
      <c r="B34" s="463" t="s">
        <v>143</v>
      </c>
      <c r="C34" s="497">
        <v>185.35</v>
      </c>
    </row>
    <row r="35" spans="1:3">
      <c r="A35" s="463" t="s">
        <v>948</v>
      </c>
      <c r="B35" s="463" t="s">
        <v>229</v>
      </c>
      <c r="C35" s="497">
        <v>56.29</v>
      </c>
    </row>
    <row r="36" spans="1:3">
      <c r="A36" s="463" t="s">
        <v>948</v>
      </c>
      <c r="B36" s="463" t="s">
        <v>214</v>
      </c>
      <c r="C36" s="497">
        <v>32.909999999999997</v>
      </c>
    </row>
    <row r="37" spans="1:3">
      <c r="A37" s="463" t="s">
        <v>948</v>
      </c>
      <c r="B37" s="463" t="s">
        <v>248</v>
      </c>
      <c r="C37" s="497">
        <v>12.52</v>
      </c>
    </row>
    <row r="38" spans="1:3">
      <c r="A38" s="463" t="s">
        <v>948</v>
      </c>
      <c r="B38" s="463" t="s">
        <v>247</v>
      </c>
      <c r="C38" s="497">
        <v>13.47</v>
      </c>
    </row>
    <row r="39" spans="1:3">
      <c r="A39" s="463" t="s">
        <v>948</v>
      </c>
      <c r="B39" s="463" t="s">
        <v>190</v>
      </c>
      <c r="C39" s="497">
        <v>99.48</v>
      </c>
    </row>
    <row r="40" spans="1:3">
      <c r="A40" s="463" t="s">
        <v>948</v>
      </c>
      <c r="B40" s="463" t="s">
        <v>154</v>
      </c>
      <c r="C40" s="497">
        <v>142.9</v>
      </c>
    </row>
    <row r="41" spans="1:3">
      <c r="A41" s="463" t="s">
        <v>948</v>
      </c>
      <c r="B41" s="463" t="s">
        <v>227</v>
      </c>
      <c r="C41" s="497">
        <v>39.17</v>
      </c>
    </row>
    <row r="42" spans="1:3">
      <c r="A42" s="463" t="s">
        <v>948</v>
      </c>
      <c r="B42" s="463" t="s">
        <v>152</v>
      </c>
      <c r="C42" s="497">
        <v>96.75</v>
      </c>
    </row>
    <row r="43" spans="1:3">
      <c r="A43" s="463" t="s">
        <v>948</v>
      </c>
      <c r="B43" s="463" t="s">
        <v>171</v>
      </c>
      <c r="C43" s="497">
        <v>76.13</v>
      </c>
    </row>
    <row r="44" spans="1:3">
      <c r="A44" s="463" t="s">
        <v>948</v>
      </c>
      <c r="B44" s="463" t="s">
        <v>245</v>
      </c>
      <c r="C44" s="497">
        <v>8.5500000000000007</v>
      </c>
    </row>
    <row r="45" spans="1:3">
      <c r="A45" s="463" t="s">
        <v>949</v>
      </c>
      <c r="B45" s="463" t="s">
        <v>55</v>
      </c>
      <c r="C45" s="496">
        <v>4655.0200000000004</v>
      </c>
    </row>
    <row r="46" spans="1:3">
      <c r="A46" s="463" t="s">
        <v>949</v>
      </c>
      <c r="B46" s="463" t="s">
        <v>92</v>
      </c>
      <c r="C46" s="496">
        <v>472.04</v>
      </c>
    </row>
    <row r="47" spans="1:3">
      <c r="A47" s="463" t="s">
        <v>949</v>
      </c>
      <c r="B47" s="463" t="s">
        <v>110</v>
      </c>
      <c r="C47" s="496">
        <v>535.6</v>
      </c>
    </row>
    <row r="48" spans="1:3">
      <c r="A48" s="463" t="s">
        <v>949</v>
      </c>
      <c r="B48" s="463" t="s">
        <v>72</v>
      </c>
      <c r="C48" s="496">
        <v>1193.49</v>
      </c>
    </row>
    <row r="49" spans="1:3">
      <c r="A49" s="463" t="s">
        <v>949</v>
      </c>
      <c r="B49" s="463" t="s">
        <v>73</v>
      </c>
      <c r="C49" s="496">
        <v>1086.74</v>
      </c>
    </row>
    <row r="50" spans="1:3">
      <c r="A50" s="463" t="s">
        <v>949</v>
      </c>
      <c r="B50" s="463" t="s">
        <v>116</v>
      </c>
      <c r="C50" s="496">
        <v>346.64</v>
      </c>
    </row>
    <row r="51" spans="1:3">
      <c r="A51" s="463" t="s">
        <v>949</v>
      </c>
      <c r="B51" s="463" t="s">
        <v>133</v>
      </c>
      <c r="C51" s="496">
        <v>256.68</v>
      </c>
    </row>
    <row r="52" spans="1:3">
      <c r="A52" s="463" t="s">
        <v>949</v>
      </c>
      <c r="B52" s="463" t="s">
        <v>67</v>
      </c>
      <c r="C52" s="496">
        <v>1174.1199999999999</v>
      </c>
    </row>
    <row r="53" spans="1:3">
      <c r="A53" s="463" t="s">
        <v>949</v>
      </c>
      <c r="B53" s="463" t="s">
        <v>149</v>
      </c>
      <c r="C53" s="496">
        <v>137.55000000000001</v>
      </c>
    </row>
    <row r="54" spans="1:3">
      <c r="A54" s="463" t="s">
        <v>949</v>
      </c>
      <c r="B54" s="463" t="s">
        <v>113</v>
      </c>
      <c r="C54" s="496">
        <v>355.33</v>
      </c>
    </row>
    <row r="55" spans="1:3">
      <c r="A55" s="463" t="s">
        <v>949</v>
      </c>
      <c r="B55" s="463" t="s">
        <v>137</v>
      </c>
      <c r="C55" s="496">
        <v>420.33</v>
      </c>
    </row>
    <row r="56" spans="1:3">
      <c r="A56" s="463" t="s">
        <v>949</v>
      </c>
      <c r="B56" s="463" t="s">
        <v>139</v>
      </c>
      <c r="C56" s="496">
        <v>206.03</v>
      </c>
    </row>
    <row r="57" spans="1:3">
      <c r="A57" s="463" t="s">
        <v>949</v>
      </c>
      <c r="B57" s="463" t="s">
        <v>68</v>
      </c>
      <c r="C57" s="496">
        <v>1391.84</v>
      </c>
    </row>
    <row r="58" spans="1:3">
      <c r="A58" s="463" t="s">
        <v>949</v>
      </c>
      <c r="B58" s="463" t="s">
        <v>93</v>
      </c>
      <c r="C58" s="496">
        <v>483.16</v>
      </c>
    </row>
    <row r="59" spans="1:3">
      <c r="A59" s="463" t="s">
        <v>949</v>
      </c>
      <c r="B59" s="463" t="s">
        <v>156</v>
      </c>
      <c r="C59" s="497">
        <v>172.37</v>
      </c>
    </row>
    <row r="60" spans="1:3">
      <c r="A60" s="463" t="s">
        <v>949</v>
      </c>
      <c r="B60" s="463" t="s">
        <v>215</v>
      </c>
      <c r="C60" s="497">
        <v>34.82</v>
      </c>
    </row>
    <row r="61" spans="1:3">
      <c r="A61" s="463" t="s">
        <v>949</v>
      </c>
      <c r="B61" s="463" t="s">
        <v>174</v>
      </c>
      <c r="C61" s="497">
        <v>104.48</v>
      </c>
    </row>
    <row r="62" spans="1:3">
      <c r="A62" s="463" t="s">
        <v>949</v>
      </c>
      <c r="B62" s="463" t="s">
        <v>124</v>
      </c>
      <c r="C62" s="497">
        <v>231.97</v>
      </c>
    </row>
    <row r="63" spans="1:3">
      <c r="A63" s="463" t="s">
        <v>949</v>
      </c>
      <c r="B63" s="463" t="s">
        <v>136</v>
      </c>
      <c r="C63" s="497">
        <v>763.87</v>
      </c>
    </row>
    <row r="64" spans="1:3">
      <c r="A64" s="463" t="s">
        <v>949</v>
      </c>
      <c r="B64" s="463" t="s">
        <v>219</v>
      </c>
      <c r="C64" s="497">
        <v>59.33</v>
      </c>
    </row>
    <row r="65" spans="1:3">
      <c r="A65" s="463" t="s">
        <v>949</v>
      </c>
      <c r="B65" s="463" t="s">
        <v>160</v>
      </c>
      <c r="C65" s="497">
        <v>159.09</v>
      </c>
    </row>
    <row r="66" spans="1:3">
      <c r="A66" s="463" t="s">
        <v>949</v>
      </c>
      <c r="B66" s="463" t="s">
        <v>205</v>
      </c>
      <c r="C66" s="497">
        <v>74.459999999999994</v>
      </c>
    </row>
    <row r="67" spans="1:3">
      <c r="A67" s="463" t="s">
        <v>949</v>
      </c>
      <c r="B67" s="463" t="s">
        <v>223</v>
      </c>
      <c r="C67" s="497">
        <v>60.52</v>
      </c>
    </row>
    <row r="68" spans="1:3">
      <c r="A68" s="463" t="s">
        <v>949</v>
      </c>
      <c r="B68" s="463" t="s">
        <v>182</v>
      </c>
      <c r="C68" s="497">
        <v>87.8</v>
      </c>
    </row>
    <row r="69" spans="1:3">
      <c r="A69" s="463" t="s">
        <v>949</v>
      </c>
      <c r="B69" s="463" t="s">
        <v>161</v>
      </c>
      <c r="C69" s="497">
        <v>112.06</v>
      </c>
    </row>
    <row r="70" spans="1:3">
      <c r="A70" s="463" t="s">
        <v>949</v>
      </c>
      <c r="B70" s="463" t="s">
        <v>193</v>
      </c>
      <c r="C70" s="497">
        <v>93.54</v>
      </c>
    </row>
    <row r="71" spans="1:3">
      <c r="A71" s="463" t="s">
        <v>949</v>
      </c>
      <c r="B71" s="463" t="s">
        <v>237</v>
      </c>
      <c r="C71" s="497">
        <v>33.21</v>
      </c>
    </row>
    <row r="72" spans="1:3">
      <c r="A72" s="463" t="s">
        <v>949</v>
      </c>
      <c r="B72" s="463" t="s">
        <v>242</v>
      </c>
      <c r="C72" s="497">
        <v>24.71</v>
      </c>
    </row>
    <row r="73" spans="1:3">
      <c r="A73" s="463" t="s">
        <v>949</v>
      </c>
      <c r="B73" s="463" t="s">
        <v>196</v>
      </c>
      <c r="C73" s="497">
        <v>49.56</v>
      </c>
    </row>
    <row r="74" spans="1:3">
      <c r="A74" s="463" t="s">
        <v>949</v>
      </c>
      <c r="B74" s="463" t="s">
        <v>236</v>
      </c>
      <c r="C74" s="497">
        <v>25.68</v>
      </c>
    </row>
    <row r="75" spans="1:3">
      <c r="A75" s="463" t="s">
        <v>949</v>
      </c>
      <c r="B75" s="463" t="s">
        <v>220</v>
      </c>
      <c r="C75" s="497">
        <v>31.21</v>
      </c>
    </row>
    <row r="76" spans="1:3">
      <c r="A76" s="463" t="s">
        <v>949</v>
      </c>
      <c r="B76" s="463" t="s">
        <v>159</v>
      </c>
      <c r="C76" s="497">
        <v>86.33</v>
      </c>
    </row>
    <row r="77" spans="1:3">
      <c r="A77" s="463" t="s">
        <v>949</v>
      </c>
      <c r="B77" s="463" t="s">
        <v>177</v>
      </c>
      <c r="C77" s="497">
        <v>97.8</v>
      </c>
    </row>
    <row r="78" spans="1:3">
      <c r="A78" s="463" t="s">
        <v>950</v>
      </c>
      <c r="B78" s="463" t="s">
        <v>49</v>
      </c>
      <c r="C78" s="497">
        <v>24440.49</v>
      </c>
    </row>
    <row r="79" spans="1:3">
      <c r="A79" s="463" t="s">
        <v>950</v>
      </c>
      <c r="B79" s="463" t="s">
        <v>64</v>
      </c>
      <c r="C79" s="497">
        <v>1683.84</v>
      </c>
    </row>
    <row r="80" spans="1:3">
      <c r="A80" s="463" t="s">
        <v>950</v>
      </c>
      <c r="B80" s="463" t="s">
        <v>97</v>
      </c>
      <c r="C80" s="497">
        <v>564.09</v>
      </c>
    </row>
    <row r="81" spans="1:3">
      <c r="A81" s="463" t="s">
        <v>950</v>
      </c>
      <c r="B81" s="463" t="s">
        <v>84</v>
      </c>
      <c r="C81" s="497">
        <v>641.72</v>
      </c>
    </row>
    <row r="82" spans="1:3">
      <c r="A82" s="463" t="s">
        <v>950</v>
      </c>
      <c r="B82" s="463" t="s">
        <v>117</v>
      </c>
      <c r="C82" s="497">
        <v>247.51</v>
      </c>
    </row>
    <row r="83" spans="1:3">
      <c r="A83" s="463" t="s">
        <v>950</v>
      </c>
      <c r="B83" s="463" t="s">
        <v>81</v>
      </c>
      <c r="C83" s="497">
        <v>916.62</v>
      </c>
    </row>
    <row r="84" spans="1:3">
      <c r="A84" s="463" t="s">
        <v>950</v>
      </c>
      <c r="B84" s="463" t="s">
        <v>130</v>
      </c>
      <c r="C84" s="497">
        <v>242.15</v>
      </c>
    </row>
    <row r="85" spans="1:3">
      <c r="A85" s="463" t="s">
        <v>950</v>
      </c>
      <c r="B85" s="463" t="s">
        <v>88</v>
      </c>
      <c r="C85" s="497">
        <v>574.66</v>
      </c>
    </row>
    <row r="86" spans="1:3">
      <c r="A86" s="463" t="s">
        <v>950</v>
      </c>
      <c r="B86" s="463" t="s">
        <v>102</v>
      </c>
      <c r="C86" s="497">
        <v>758.88</v>
      </c>
    </row>
    <row r="87" spans="1:3">
      <c r="A87" s="463" t="s">
        <v>950</v>
      </c>
      <c r="B87" s="463" t="s">
        <v>78</v>
      </c>
      <c r="C87" s="497">
        <v>902.31</v>
      </c>
    </row>
    <row r="88" spans="1:3">
      <c r="A88" s="463" t="s">
        <v>950</v>
      </c>
      <c r="B88" s="463" t="s">
        <v>83</v>
      </c>
      <c r="C88" s="497">
        <v>702.38</v>
      </c>
    </row>
    <row r="89" spans="1:3">
      <c r="A89" s="463" t="s">
        <v>950</v>
      </c>
      <c r="B89" s="463" t="s">
        <v>109</v>
      </c>
      <c r="C89" s="497">
        <v>251.23</v>
      </c>
    </row>
    <row r="90" spans="1:3">
      <c r="A90" s="463" t="s">
        <v>950</v>
      </c>
      <c r="B90" s="463" t="s">
        <v>65</v>
      </c>
      <c r="C90" s="497">
        <v>1155.0999999999999</v>
      </c>
    </row>
    <row r="91" spans="1:3">
      <c r="A91" s="463" t="s">
        <v>950</v>
      </c>
      <c r="B91" s="463" t="s">
        <v>179</v>
      </c>
      <c r="C91" s="497">
        <v>121.33</v>
      </c>
    </row>
    <row r="92" spans="1:3">
      <c r="A92" s="463" t="s">
        <v>950</v>
      </c>
      <c r="B92" s="463" t="s">
        <v>249</v>
      </c>
      <c r="C92" s="497">
        <v>8.9499999999999993</v>
      </c>
    </row>
    <row r="93" spans="1:3">
      <c r="A93" s="463" t="s">
        <v>950</v>
      </c>
      <c r="B93" s="463" t="s">
        <v>145</v>
      </c>
      <c r="C93" s="497">
        <v>199.86</v>
      </c>
    </row>
    <row r="94" spans="1:3">
      <c r="A94" s="463" t="s">
        <v>950</v>
      </c>
      <c r="B94" s="463" t="s">
        <v>184</v>
      </c>
      <c r="C94" s="497">
        <v>118.82</v>
      </c>
    </row>
    <row r="95" spans="1:3">
      <c r="A95" s="463" t="s">
        <v>950</v>
      </c>
      <c r="B95" s="463" t="s">
        <v>108</v>
      </c>
      <c r="C95" s="497">
        <v>271.63</v>
      </c>
    </row>
    <row r="96" spans="1:3">
      <c r="A96" s="463" t="s">
        <v>950</v>
      </c>
      <c r="B96" s="463" t="s">
        <v>197</v>
      </c>
      <c r="C96" s="497">
        <v>64.42</v>
      </c>
    </row>
    <row r="97" spans="1:3">
      <c r="A97" s="463" t="s">
        <v>950</v>
      </c>
      <c r="B97" s="463" t="s">
        <v>172</v>
      </c>
      <c r="C97" s="497">
        <v>81.88</v>
      </c>
    </row>
    <row r="98" spans="1:3">
      <c r="A98" s="463" t="s">
        <v>950</v>
      </c>
      <c r="B98" s="463" t="s">
        <v>119</v>
      </c>
      <c r="C98" s="497">
        <v>276.52999999999997</v>
      </c>
    </row>
    <row r="99" spans="1:3">
      <c r="A99" s="463" t="s">
        <v>950</v>
      </c>
      <c r="B99" s="463" t="s">
        <v>180</v>
      </c>
      <c r="C99" s="497">
        <v>91.09</v>
      </c>
    </row>
    <row r="100" spans="1:3">
      <c r="A100" s="463" t="s">
        <v>950</v>
      </c>
      <c r="B100" s="463" t="s">
        <v>166</v>
      </c>
      <c r="C100" s="497">
        <v>93.63</v>
      </c>
    </row>
    <row r="101" spans="1:3">
      <c r="A101" s="463" t="s">
        <v>950</v>
      </c>
      <c r="B101" s="463" t="s">
        <v>151</v>
      </c>
      <c r="C101" s="497">
        <v>67.33</v>
      </c>
    </row>
    <row r="102" spans="1:3">
      <c r="A102" s="463" t="s">
        <v>950</v>
      </c>
      <c r="B102" s="463" t="s">
        <v>115</v>
      </c>
      <c r="C102" s="497">
        <v>193.55</v>
      </c>
    </row>
    <row r="103" spans="1:3">
      <c r="A103" s="463" t="s">
        <v>950</v>
      </c>
      <c r="B103" s="463" t="s">
        <v>132</v>
      </c>
      <c r="C103" s="497">
        <v>523.94000000000005</v>
      </c>
    </row>
    <row r="104" spans="1:3">
      <c r="A104" s="463" t="s">
        <v>950</v>
      </c>
      <c r="B104" s="463" t="s">
        <v>201</v>
      </c>
      <c r="C104" s="497">
        <v>98.42</v>
      </c>
    </row>
    <row r="105" spans="1:3">
      <c r="A105" s="463" t="s">
        <v>950</v>
      </c>
      <c r="B105" s="463" t="s">
        <v>328</v>
      </c>
      <c r="C105" s="497">
        <v>461.53</v>
      </c>
    </row>
    <row r="106" spans="1:3">
      <c r="A106" s="463" t="s">
        <v>950</v>
      </c>
      <c r="B106" s="463" t="s">
        <v>224</v>
      </c>
      <c r="C106" s="497">
        <v>956.22</v>
      </c>
    </row>
    <row r="107" spans="1:3">
      <c r="A107" s="463" t="s">
        <v>950</v>
      </c>
      <c r="B107" s="463" t="s">
        <v>212</v>
      </c>
      <c r="C107" s="497">
        <v>60.52</v>
      </c>
    </row>
    <row r="108" spans="1:3">
      <c r="A108" s="463" t="s">
        <v>950</v>
      </c>
      <c r="B108" s="463" t="s">
        <v>146</v>
      </c>
      <c r="C108" s="497">
        <v>248.93</v>
      </c>
    </row>
    <row r="109" spans="1:3">
      <c r="A109" s="463" t="s">
        <v>950</v>
      </c>
      <c r="B109" s="463" t="s">
        <v>158</v>
      </c>
      <c r="C109" s="497">
        <v>125.45</v>
      </c>
    </row>
    <row r="110" spans="1:3">
      <c r="A110" s="463" t="s">
        <v>950</v>
      </c>
      <c r="B110" s="463" t="s">
        <v>141</v>
      </c>
      <c r="C110" s="497">
        <v>232.86</v>
      </c>
    </row>
    <row r="111" spans="1:3">
      <c r="A111" s="463" t="s">
        <v>950</v>
      </c>
      <c r="B111" s="463" t="s">
        <v>216</v>
      </c>
      <c r="C111" s="497">
        <v>131.36000000000001</v>
      </c>
    </row>
    <row r="112" spans="1:3">
      <c r="A112" s="463" t="s">
        <v>950</v>
      </c>
      <c r="B112" s="463" t="s">
        <v>178</v>
      </c>
      <c r="C112" s="497">
        <v>159.12</v>
      </c>
    </row>
    <row r="113" spans="1:3">
      <c r="A113" s="463" t="s">
        <v>951</v>
      </c>
      <c r="B113" s="463" t="s">
        <v>53</v>
      </c>
      <c r="C113" s="497">
        <v>4779.54</v>
      </c>
    </row>
    <row r="114" spans="1:3">
      <c r="A114" s="463" t="s">
        <v>951</v>
      </c>
      <c r="B114" s="463" t="s">
        <v>96</v>
      </c>
      <c r="C114" s="497">
        <v>494.97</v>
      </c>
    </row>
    <row r="115" spans="1:3">
      <c r="A115" s="463" t="s">
        <v>951</v>
      </c>
      <c r="B115" s="463" t="s">
        <v>74</v>
      </c>
      <c r="C115" s="497">
        <v>771.53</v>
      </c>
    </row>
    <row r="116" spans="1:3">
      <c r="A116" s="463" t="s">
        <v>951</v>
      </c>
      <c r="B116" s="463" t="s">
        <v>82</v>
      </c>
      <c r="C116" s="497">
        <v>867.11</v>
      </c>
    </row>
    <row r="117" spans="1:3">
      <c r="A117" s="463" t="s">
        <v>951</v>
      </c>
      <c r="B117" s="463" t="s">
        <v>131</v>
      </c>
      <c r="C117" s="497">
        <v>239.86</v>
      </c>
    </row>
    <row r="118" spans="1:3">
      <c r="A118" s="463" t="s">
        <v>951</v>
      </c>
      <c r="B118" s="463" t="s">
        <v>101</v>
      </c>
      <c r="C118" s="497">
        <v>522.91999999999996</v>
      </c>
    </row>
    <row r="119" spans="1:3">
      <c r="A119" s="463" t="s">
        <v>951</v>
      </c>
      <c r="B119" s="463" t="s">
        <v>127</v>
      </c>
      <c r="C119" s="497">
        <v>280.29000000000002</v>
      </c>
    </row>
    <row r="120" spans="1:3">
      <c r="A120" s="463" t="s">
        <v>951</v>
      </c>
      <c r="B120" s="463" t="s">
        <v>79</v>
      </c>
      <c r="C120" s="497">
        <v>1168.8900000000001</v>
      </c>
    </row>
    <row r="121" spans="1:3">
      <c r="A121" s="463" t="s">
        <v>951</v>
      </c>
      <c r="B121" s="463" t="s">
        <v>123</v>
      </c>
      <c r="C121" s="497">
        <v>259.55</v>
      </c>
    </row>
    <row r="122" spans="1:3">
      <c r="A122" s="463" t="s">
        <v>951</v>
      </c>
      <c r="B122" s="463" t="s">
        <v>77</v>
      </c>
      <c r="C122" s="497">
        <v>766.57</v>
      </c>
    </row>
    <row r="123" spans="1:3">
      <c r="A123" s="463" t="s">
        <v>951</v>
      </c>
      <c r="B123" s="463" t="s">
        <v>121</v>
      </c>
      <c r="C123" s="497">
        <v>307.31</v>
      </c>
    </row>
    <row r="124" spans="1:3">
      <c r="A124" s="463" t="s">
        <v>951</v>
      </c>
      <c r="B124" s="463" t="s">
        <v>140</v>
      </c>
      <c r="C124" s="497">
        <v>216.65</v>
      </c>
    </row>
    <row r="125" spans="1:3">
      <c r="A125" s="463" t="s">
        <v>951</v>
      </c>
      <c r="B125" s="463" t="s">
        <v>138</v>
      </c>
      <c r="C125" s="497">
        <v>207.45</v>
      </c>
    </row>
    <row r="126" spans="1:3">
      <c r="A126" s="463" t="s">
        <v>951</v>
      </c>
      <c r="B126" s="463" t="s">
        <v>228</v>
      </c>
      <c r="C126" s="497">
        <v>128.13</v>
      </c>
    </row>
    <row r="127" spans="1:3">
      <c r="A127" s="463" t="s">
        <v>951</v>
      </c>
      <c r="B127" s="463" t="s">
        <v>246</v>
      </c>
      <c r="C127" s="497">
        <v>9.4499999999999993</v>
      </c>
    </row>
    <row r="128" spans="1:3">
      <c r="A128" s="463" t="s">
        <v>951</v>
      </c>
      <c r="B128" s="463" t="s">
        <v>239</v>
      </c>
      <c r="C128" s="497">
        <v>13.38</v>
      </c>
    </row>
    <row r="129" spans="1:3">
      <c r="A129" s="463" t="s">
        <v>951</v>
      </c>
      <c r="B129" s="463" t="s">
        <v>155</v>
      </c>
      <c r="C129" s="497">
        <v>128.37</v>
      </c>
    </row>
    <row r="130" spans="1:3">
      <c r="A130" s="463" t="s">
        <v>951</v>
      </c>
      <c r="B130" s="463" t="s">
        <v>210</v>
      </c>
      <c r="C130" s="497">
        <v>51.55</v>
      </c>
    </row>
    <row r="131" spans="1:3">
      <c r="A131" s="463" t="s">
        <v>951</v>
      </c>
      <c r="B131" s="463" t="s">
        <v>195</v>
      </c>
      <c r="C131" s="497">
        <v>80.06</v>
      </c>
    </row>
    <row r="132" spans="1:3">
      <c r="A132" s="463" t="s">
        <v>951</v>
      </c>
      <c r="B132" s="463" t="s">
        <v>218</v>
      </c>
      <c r="C132" s="497">
        <v>34.86</v>
      </c>
    </row>
    <row r="133" spans="1:3">
      <c r="A133" s="463" t="s">
        <v>951</v>
      </c>
      <c r="B133" s="463" t="s">
        <v>230</v>
      </c>
      <c r="C133" s="497">
        <v>51.43</v>
      </c>
    </row>
    <row r="134" spans="1:3">
      <c r="A134" s="463" t="s">
        <v>951</v>
      </c>
      <c r="B134" s="463" t="s">
        <v>240</v>
      </c>
      <c r="C134" s="497">
        <v>38.1</v>
      </c>
    </row>
    <row r="135" spans="1:3">
      <c r="A135" s="463" t="s">
        <v>951</v>
      </c>
      <c r="B135" s="463" t="s">
        <v>148</v>
      </c>
      <c r="C135" s="497">
        <v>148.66</v>
      </c>
    </row>
    <row r="136" spans="1:3">
      <c r="A136" s="463" t="s">
        <v>951</v>
      </c>
      <c r="B136" s="463" t="s">
        <v>164</v>
      </c>
      <c r="C136" s="497">
        <v>114.02</v>
      </c>
    </row>
    <row r="137" spans="1:3">
      <c r="A137" s="463" t="s">
        <v>951</v>
      </c>
      <c r="B137" s="463" t="s">
        <v>244</v>
      </c>
      <c r="C137" s="497">
        <v>7.14</v>
      </c>
    </row>
    <row r="138" spans="1:3">
      <c r="A138" s="463" t="s">
        <v>952</v>
      </c>
      <c r="B138" s="463" t="s">
        <v>60</v>
      </c>
      <c r="C138" s="497">
        <v>4483.9799999999996</v>
      </c>
    </row>
    <row r="139" spans="1:3">
      <c r="A139" s="463" t="s">
        <v>952</v>
      </c>
      <c r="B139" s="463" t="s">
        <v>76</v>
      </c>
      <c r="C139" s="497">
        <v>1118.76</v>
      </c>
    </row>
    <row r="140" spans="1:3">
      <c r="A140" s="463" t="s">
        <v>952</v>
      </c>
      <c r="B140" s="463" t="s">
        <v>66</v>
      </c>
      <c r="C140" s="497">
        <v>1690.2</v>
      </c>
    </row>
    <row r="141" spans="1:3">
      <c r="A141" s="463" t="s">
        <v>952</v>
      </c>
      <c r="B141" s="463" t="s">
        <v>69</v>
      </c>
      <c r="C141" s="497">
        <v>1390.83</v>
      </c>
    </row>
    <row r="142" spans="1:3">
      <c r="A142" s="463" t="s">
        <v>952</v>
      </c>
      <c r="B142" s="463" t="s">
        <v>112</v>
      </c>
      <c r="C142" s="497">
        <v>445.32</v>
      </c>
    </row>
    <row r="143" spans="1:3">
      <c r="A143" s="463" t="s">
        <v>952</v>
      </c>
      <c r="B143" s="463" t="s">
        <v>105</v>
      </c>
      <c r="C143" s="497">
        <v>558.54999999999995</v>
      </c>
    </row>
    <row r="144" spans="1:3">
      <c r="A144" s="463" t="s">
        <v>952</v>
      </c>
      <c r="B144" s="463" t="s">
        <v>128</v>
      </c>
      <c r="C144" s="497">
        <v>285.8</v>
      </c>
    </row>
    <row r="145" spans="1:3">
      <c r="A145" s="463" t="s">
        <v>952</v>
      </c>
      <c r="B145" s="463" t="s">
        <v>142</v>
      </c>
      <c r="C145" s="497">
        <v>110.65</v>
      </c>
    </row>
    <row r="146" spans="1:3">
      <c r="A146" s="463" t="s">
        <v>952</v>
      </c>
      <c r="B146" s="463" t="s">
        <v>135</v>
      </c>
      <c r="C146" s="497">
        <v>392.06</v>
      </c>
    </row>
    <row r="147" spans="1:3">
      <c r="A147" s="463" t="s">
        <v>952</v>
      </c>
      <c r="B147" s="463" t="s">
        <v>87</v>
      </c>
      <c r="C147" s="497">
        <v>944.03</v>
      </c>
    </row>
    <row r="148" spans="1:3">
      <c r="A148" s="463" t="s">
        <v>952</v>
      </c>
      <c r="B148" s="463" t="s">
        <v>100</v>
      </c>
      <c r="C148" s="497">
        <v>840.4</v>
      </c>
    </row>
    <row r="149" spans="1:3">
      <c r="A149" s="463" t="s">
        <v>952</v>
      </c>
      <c r="B149" s="463" t="s">
        <v>157</v>
      </c>
      <c r="C149" s="497">
        <v>123.62</v>
      </c>
    </row>
    <row r="150" spans="1:3">
      <c r="A150" s="463" t="s">
        <v>952</v>
      </c>
      <c r="B150" s="463" t="s">
        <v>125</v>
      </c>
      <c r="C150" s="497">
        <v>312.88</v>
      </c>
    </row>
    <row r="151" spans="1:3">
      <c r="A151" s="463" t="s">
        <v>952</v>
      </c>
      <c r="B151" s="463" t="s">
        <v>167</v>
      </c>
      <c r="C151" s="497">
        <v>76.739999999999995</v>
      </c>
    </row>
    <row r="152" spans="1:3">
      <c r="A152" s="463" t="s">
        <v>952</v>
      </c>
      <c r="B152" s="463" t="s">
        <v>185</v>
      </c>
      <c r="C152" s="497">
        <v>73.150000000000006</v>
      </c>
    </row>
    <row r="153" spans="1:3">
      <c r="A153" s="463" t="s">
        <v>952</v>
      </c>
      <c r="B153" s="463" t="s">
        <v>150</v>
      </c>
      <c r="C153" s="497">
        <v>188.43</v>
      </c>
    </row>
    <row r="154" spans="1:3">
      <c r="A154" s="463" t="s">
        <v>952</v>
      </c>
      <c r="B154" s="463" t="s">
        <v>225</v>
      </c>
      <c r="C154" s="497">
        <v>21.85</v>
      </c>
    </row>
    <row r="155" spans="1:3">
      <c r="A155" s="463" t="s">
        <v>952</v>
      </c>
      <c r="B155" s="463" t="s">
        <v>213</v>
      </c>
      <c r="C155" s="497">
        <v>46.27</v>
      </c>
    </row>
    <row r="156" spans="1:3">
      <c r="A156" s="463" t="s">
        <v>952</v>
      </c>
      <c r="B156" s="463" t="s">
        <v>199</v>
      </c>
      <c r="C156" s="497">
        <v>47.87</v>
      </c>
    </row>
    <row r="157" spans="1:3">
      <c r="A157" s="463" t="s">
        <v>952</v>
      </c>
      <c r="B157" s="463" t="s">
        <v>209</v>
      </c>
      <c r="C157" s="497">
        <v>60.3</v>
      </c>
    </row>
    <row r="158" spans="1:3">
      <c r="A158" s="463" t="s">
        <v>952</v>
      </c>
      <c r="B158" s="463" t="s">
        <v>222</v>
      </c>
      <c r="C158" s="497">
        <v>38.75</v>
      </c>
    </row>
    <row r="159" spans="1:3">
      <c r="A159" s="463" t="s">
        <v>952</v>
      </c>
      <c r="B159" s="463" t="s">
        <v>198</v>
      </c>
      <c r="C159" s="497">
        <v>89.84</v>
      </c>
    </row>
    <row r="160" spans="1:3">
      <c r="A160" s="463" t="s">
        <v>952</v>
      </c>
      <c r="B160" s="463" t="s">
        <v>226</v>
      </c>
      <c r="C160" s="497">
        <v>64.72</v>
      </c>
    </row>
    <row r="161" spans="1:3">
      <c r="A161" s="463" t="s">
        <v>952</v>
      </c>
      <c r="B161" s="463" t="s">
        <v>203</v>
      </c>
      <c r="C161" s="497">
        <v>53.97</v>
      </c>
    </row>
    <row r="162" spans="1:3">
      <c r="A162" s="463" t="s">
        <v>952</v>
      </c>
      <c r="B162" s="463" t="s">
        <v>238</v>
      </c>
      <c r="C162" s="497">
        <v>31.26</v>
      </c>
    </row>
    <row r="163" spans="1:3">
      <c r="A163" s="463" t="s">
        <v>952</v>
      </c>
      <c r="B163" s="463" t="s">
        <v>235</v>
      </c>
      <c r="C163" s="497">
        <v>32.67</v>
      </c>
    </row>
    <row r="164" spans="1:3">
      <c r="A164" s="463" t="s">
        <v>952</v>
      </c>
      <c r="B164" s="463" t="s">
        <v>232</v>
      </c>
      <c r="C164" s="497">
        <v>24.23</v>
      </c>
    </row>
    <row r="165" spans="1:3">
      <c r="A165" s="463" t="s">
        <v>952</v>
      </c>
      <c r="B165" s="463" t="s">
        <v>144</v>
      </c>
      <c r="C165" s="497">
        <v>250.36</v>
      </c>
    </row>
    <row r="166" spans="1:3">
      <c r="A166" s="463" t="s">
        <v>952</v>
      </c>
      <c r="B166" s="463" t="s">
        <v>162</v>
      </c>
      <c r="C166" s="497">
        <v>195.07</v>
      </c>
    </row>
    <row r="167" spans="1:3">
      <c r="A167" s="463" t="s">
        <v>952</v>
      </c>
      <c r="B167" s="463" t="s">
        <v>206</v>
      </c>
      <c r="C167" s="497">
        <v>68.510000000000005</v>
      </c>
    </row>
    <row r="168" spans="1:3">
      <c r="A168" s="463" t="s">
        <v>952</v>
      </c>
      <c r="B168" s="463" t="s">
        <v>169</v>
      </c>
      <c r="C168" s="497">
        <v>117.33</v>
      </c>
    </row>
    <row r="169" spans="1:3">
      <c r="A169" s="463" t="s">
        <v>952</v>
      </c>
      <c r="B169" s="463" t="s">
        <v>211</v>
      </c>
      <c r="C169" s="497">
        <v>65.97</v>
      </c>
    </row>
    <row r="170" spans="1:3">
      <c r="A170" s="463" t="s">
        <v>952</v>
      </c>
      <c r="B170" s="463" t="s">
        <v>208</v>
      </c>
      <c r="C170" s="497">
        <v>152.51</v>
      </c>
    </row>
    <row r="171" spans="1:3">
      <c r="A171" s="463" t="s">
        <v>952</v>
      </c>
      <c r="B171" s="463" t="s">
        <v>147</v>
      </c>
      <c r="C171" s="497">
        <v>182.79</v>
      </c>
    </row>
    <row r="172" spans="1:3">
      <c r="A172" s="463" t="s">
        <v>952</v>
      </c>
      <c r="B172" s="463" t="s">
        <v>168</v>
      </c>
      <c r="C172" s="497">
        <v>90.37</v>
      </c>
    </row>
    <row r="173" spans="1:3">
      <c r="A173" s="463" t="s">
        <v>953</v>
      </c>
      <c r="B173" s="463" t="s">
        <v>321</v>
      </c>
      <c r="C173" s="497">
        <v>4947.37</v>
      </c>
    </row>
    <row r="174" spans="1:3">
      <c r="A174" s="463" t="s">
        <v>953</v>
      </c>
      <c r="B174" s="463" t="s">
        <v>322</v>
      </c>
      <c r="C174" s="497">
        <v>1662.45</v>
      </c>
    </row>
    <row r="175" spans="1:3">
      <c r="A175" s="463" t="s">
        <v>953</v>
      </c>
      <c r="B175" s="463" t="s">
        <v>320</v>
      </c>
      <c r="C175" s="497">
        <v>6105.41</v>
      </c>
    </row>
    <row r="176" spans="1:3">
      <c r="A176" s="463" t="s">
        <v>953</v>
      </c>
      <c r="B176" s="463" t="s">
        <v>319</v>
      </c>
      <c r="C176" s="497">
        <v>3931.12</v>
      </c>
    </row>
    <row r="177" spans="1:3">
      <c r="A177" s="463" t="s">
        <v>953</v>
      </c>
      <c r="B177" s="463" t="s">
        <v>325</v>
      </c>
      <c r="C177" s="497">
        <v>683.03</v>
      </c>
    </row>
    <row r="178" spans="1:3">
      <c r="A178" s="463" t="s">
        <v>953</v>
      </c>
      <c r="B178" s="463" t="s">
        <v>323</v>
      </c>
      <c r="C178" s="497">
        <v>856.96</v>
      </c>
    </row>
    <row r="179" spans="1:3">
      <c r="A179" s="463" t="s">
        <v>953</v>
      </c>
      <c r="B179" s="463" t="s">
        <v>329</v>
      </c>
      <c r="C179" s="497">
        <v>491.15</v>
      </c>
    </row>
    <row r="180" spans="1:3">
      <c r="A180" s="463" t="s">
        <v>953</v>
      </c>
      <c r="B180" s="463" t="s">
        <v>330</v>
      </c>
      <c r="C180" s="497">
        <v>594.86</v>
      </c>
    </row>
    <row r="181" spans="1:3">
      <c r="A181" s="463" t="s">
        <v>953</v>
      </c>
      <c r="B181" s="463" t="s">
        <v>326</v>
      </c>
      <c r="C181" s="497">
        <v>588.54999999999995</v>
      </c>
    </row>
    <row r="182" spans="1:3">
      <c r="A182" s="463" t="s">
        <v>953</v>
      </c>
      <c r="B182" s="463" t="s">
        <v>331</v>
      </c>
      <c r="C182" s="497">
        <v>319.24</v>
      </c>
    </row>
    <row r="183" spans="1:3">
      <c r="A183" s="463" t="s">
        <v>953</v>
      </c>
      <c r="B183" s="463" t="s">
        <v>327</v>
      </c>
      <c r="C183" s="497">
        <v>654.54999999999995</v>
      </c>
    </row>
    <row r="184" spans="1:3">
      <c r="A184" s="463" t="s">
        <v>953</v>
      </c>
      <c r="B184" s="463" t="s">
        <v>324</v>
      </c>
      <c r="C184" s="497">
        <v>515.19000000000005</v>
      </c>
    </row>
    <row r="185" spans="1:3">
      <c r="A185" s="463" t="s">
        <v>953</v>
      </c>
      <c r="B185" s="463" t="s">
        <v>332</v>
      </c>
      <c r="C185" s="497">
        <v>314.85000000000002</v>
      </c>
    </row>
    <row r="186" spans="1:3">
      <c r="A186" s="463" t="s">
        <v>953</v>
      </c>
      <c r="B186" s="463" t="s">
        <v>344</v>
      </c>
      <c r="C186" s="497">
        <v>162.62</v>
      </c>
    </row>
    <row r="187" spans="1:3">
      <c r="A187" s="463" t="s">
        <v>953</v>
      </c>
      <c r="B187" s="463" t="s">
        <v>346</v>
      </c>
      <c r="C187" s="497">
        <v>63.68</v>
      </c>
    </row>
    <row r="188" spans="1:3">
      <c r="A188" s="463" t="s">
        <v>953</v>
      </c>
      <c r="B188" s="463" t="s">
        <v>341</v>
      </c>
      <c r="C188" s="497">
        <v>151.78</v>
      </c>
    </row>
    <row r="189" spans="1:3">
      <c r="A189" s="463" t="s">
        <v>953</v>
      </c>
      <c r="B189" s="463" t="s">
        <v>348</v>
      </c>
      <c r="C189" s="497">
        <v>59.95</v>
      </c>
    </row>
    <row r="190" spans="1:3">
      <c r="A190" s="463" t="s">
        <v>953</v>
      </c>
      <c r="B190" s="463" t="s">
        <v>343</v>
      </c>
      <c r="C190" s="497">
        <v>122.63</v>
      </c>
    </row>
    <row r="191" spans="1:3">
      <c r="A191" s="463" t="s">
        <v>953</v>
      </c>
      <c r="B191" s="463" t="s">
        <v>358</v>
      </c>
      <c r="C191" s="497">
        <v>54.6</v>
      </c>
    </row>
    <row r="192" spans="1:3">
      <c r="A192" s="463" t="s">
        <v>953</v>
      </c>
      <c r="B192" s="463" t="s">
        <v>357</v>
      </c>
      <c r="C192" s="497">
        <v>52.24</v>
      </c>
    </row>
    <row r="193" spans="1:3">
      <c r="A193" s="463" t="s">
        <v>953</v>
      </c>
      <c r="B193" s="463" t="s">
        <v>373</v>
      </c>
      <c r="C193" s="497">
        <v>3.94</v>
      </c>
    </row>
    <row r="194" spans="1:3">
      <c r="A194" s="463" t="s">
        <v>953</v>
      </c>
      <c r="B194" s="463" t="s">
        <v>361</v>
      </c>
      <c r="C194" s="497">
        <v>34.130000000000003</v>
      </c>
    </row>
    <row r="195" spans="1:3">
      <c r="A195" s="463" t="s">
        <v>953</v>
      </c>
      <c r="B195" s="463" t="s">
        <v>338</v>
      </c>
      <c r="C195" s="497">
        <v>162.13</v>
      </c>
    </row>
    <row r="196" spans="1:3">
      <c r="A196" s="463" t="s">
        <v>953</v>
      </c>
      <c r="B196" s="463" t="s">
        <v>367</v>
      </c>
      <c r="C196" s="497">
        <v>28.45</v>
      </c>
    </row>
    <row r="197" spans="1:3">
      <c r="A197" s="463" t="s">
        <v>953</v>
      </c>
      <c r="B197" s="463" t="s">
        <v>351</v>
      </c>
      <c r="C197" s="497">
        <v>42.66</v>
      </c>
    </row>
    <row r="198" spans="1:3">
      <c r="A198" s="463" t="s">
        <v>953</v>
      </c>
      <c r="B198" s="463" t="s">
        <v>363</v>
      </c>
      <c r="C198" s="497" t="s">
        <v>699</v>
      </c>
    </row>
    <row r="199" spans="1:3">
      <c r="A199" s="463" t="s">
        <v>953</v>
      </c>
      <c r="B199" s="463" t="s">
        <v>340</v>
      </c>
      <c r="C199" s="497">
        <v>101.73</v>
      </c>
    </row>
    <row r="200" spans="1:3">
      <c r="A200" s="463" t="s">
        <v>953</v>
      </c>
      <c r="B200" s="463" t="s">
        <v>337</v>
      </c>
      <c r="C200" s="497">
        <v>140.52000000000001</v>
      </c>
    </row>
    <row r="201" spans="1:3">
      <c r="A201" s="463" t="s">
        <v>953</v>
      </c>
      <c r="B201" s="463" t="s">
        <v>366</v>
      </c>
      <c r="C201" s="497">
        <v>31.91</v>
      </c>
    </row>
    <row r="202" spans="1:3">
      <c r="A202" s="463" t="s">
        <v>953</v>
      </c>
      <c r="B202" s="463" t="s">
        <v>365</v>
      </c>
      <c r="C202" s="497">
        <v>37.92</v>
      </c>
    </row>
    <row r="203" spans="1:3">
      <c r="A203" s="463" t="s">
        <v>953</v>
      </c>
      <c r="B203" s="463" t="s">
        <v>370</v>
      </c>
      <c r="C203" s="497">
        <v>16.87</v>
      </c>
    </row>
    <row r="204" spans="1:3">
      <c r="A204" s="463" t="s">
        <v>953</v>
      </c>
      <c r="B204" s="463" t="s">
        <v>222</v>
      </c>
      <c r="C204" s="497">
        <v>18.260000000000002</v>
      </c>
    </row>
    <row r="205" spans="1:3">
      <c r="A205" s="463" t="s">
        <v>953</v>
      </c>
      <c r="B205" s="463" t="s">
        <v>371</v>
      </c>
      <c r="C205" s="497">
        <v>4.9400000000000004</v>
      </c>
    </row>
    <row r="206" spans="1:3">
      <c r="A206" s="463" t="s">
        <v>953</v>
      </c>
      <c r="B206" s="463" t="s">
        <v>333</v>
      </c>
      <c r="C206" s="497">
        <v>121.39</v>
      </c>
    </row>
    <row r="207" spans="1:3">
      <c r="A207" s="463" t="s">
        <v>953</v>
      </c>
      <c r="B207" s="463" t="s">
        <v>334</v>
      </c>
      <c r="C207" s="497">
        <v>336.29</v>
      </c>
    </row>
    <row r="208" spans="1:3">
      <c r="A208" s="463" t="s">
        <v>953</v>
      </c>
      <c r="B208" s="463" t="s">
        <v>354</v>
      </c>
      <c r="C208" s="497">
        <v>56.46</v>
      </c>
    </row>
    <row r="209" spans="1:3">
      <c r="A209" s="463" t="s">
        <v>953</v>
      </c>
      <c r="B209" s="463" t="s">
        <v>360</v>
      </c>
      <c r="C209" s="497">
        <v>33.78</v>
      </c>
    </row>
    <row r="210" spans="1:3">
      <c r="A210" s="463" t="s">
        <v>953</v>
      </c>
      <c r="B210" s="463" t="s">
        <v>336</v>
      </c>
      <c r="C210" s="497">
        <v>206.27</v>
      </c>
    </row>
    <row r="211" spans="1:3">
      <c r="A211" s="463" t="s">
        <v>953</v>
      </c>
      <c r="B211" s="463" t="s">
        <v>342</v>
      </c>
      <c r="C211" s="497">
        <v>136.82</v>
      </c>
    </row>
    <row r="212" spans="1:3">
      <c r="A212" s="463" t="s">
        <v>953</v>
      </c>
      <c r="B212" s="463" t="s">
        <v>355</v>
      </c>
      <c r="C212" s="497">
        <v>18.989999999999998</v>
      </c>
    </row>
    <row r="213" spans="1:3">
      <c r="A213" s="463" t="s">
        <v>953</v>
      </c>
      <c r="B213" s="463" t="s">
        <v>347</v>
      </c>
      <c r="C213" s="497">
        <v>70.84</v>
      </c>
    </row>
    <row r="214" spans="1:3">
      <c r="A214" s="463" t="s">
        <v>953</v>
      </c>
      <c r="B214" s="463" t="s">
        <v>364</v>
      </c>
      <c r="C214" s="497">
        <v>31.26</v>
      </c>
    </row>
    <row r="215" spans="1:3">
      <c r="A215" s="463" t="s">
        <v>953</v>
      </c>
      <c r="B215" s="463" t="s">
        <v>339</v>
      </c>
      <c r="C215" s="497">
        <v>143.94999999999999</v>
      </c>
    </row>
    <row r="216" spans="1:3">
      <c r="A216" s="463" t="s">
        <v>953</v>
      </c>
      <c r="B216" s="463" t="s">
        <v>350</v>
      </c>
      <c r="C216" s="497">
        <v>57.03</v>
      </c>
    </row>
    <row r="217" spans="1:3">
      <c r="A217" s="463" t="s">
        <v>953</v>
      </c>
      <c r="B217" s="463" t="s">
        <v>353</v>
      </c>
      <c r="C217" s="497">
        <v>12.78</v>
      </c>
    </row>
    <row r="218" spans="1:3">
      <c r="A218" s="463" t="s">
        <v>953</v>
      </c>
      <c r="B218" s="463" t="s">
        <v>352</v>
      </c>
      <c r="C218" s="497">
        <v>44.7</v>
      </c>
    </row>
    <row r="219" spans="1:3">
      <c r="A219" s="463" t="s">
        <v>953</v>
      </c>
      <c r="B219" s="463" t="s">
        <v>359</v>
      </c>
      <c r="C219" s="497">
        <v>59.14</v>
      </c>
    </row>
    <row r="220" spans="1:3">
      <c r="A220" s="463" t="s">
        <v>953</v>
      </c>
      <c r="B220" s="463" t="s">
        <v>335</v>
      </c>
      <c r="C220" s="497">
        <v>145.62</v>
      </c>
    </row>
    <row r="221" spans="1:3">
      <c r="A221" s="463" t="s">
        <v>953</v>
      </c>
      <c r="B221" s="463" t="s">
        <v>345</v>
      </c>
      <c r="C221" s="497">
        <v>78.930000000000007</v>
      </c>
    </row>
    <row r="222" spans="1:3">
      <c r="A222" s="463" t="s">
        <v>953</v>
      </c>
      <c r="B222" s="463" t="s">
        <v>362</v>
      </c>
      <c r="C222" s="497">
        <v>62.94</v>
      </c>
    </row>
    <row r="223" spans="1:3">
      <c r="A223" s="463" t="s">
        <v>953</v>
      </c>
      <c r="B223" s="463" t="s">
        <v>372</v>
      </c>
      <c r="C223" s="497">
        <v>3.11</v>
      </c>
    </row>
    <row r="224" spans="1:3">
      <c r="A224" s="463" t="s">
        <v>953</v>
      </c>
      <c r="B224" s="463" t="s">
        <v>376</v>
      </c>
      <c r="C224" s="497">
        <v>13.67</v>
      </c>
    </row>
    <row r="225" spans="1:3">
      <c r="A225" s="463" t="s">
        <v>953</v>
      </c>
      <c r="B225" s="463" t="s">
        <v>369</v>
      </c>
      <c r="C225" s="497">
        <v>22.73</v>
      </c>
    </row>
    <row r="226" spans="1:3">
      <c r="A226" s="463" t="s">
        <v>953</v>
      </c>
      <c r="B226" s="463" t="s">
        <v>377</v>
      </c>
      <c r="C226" s="497" t="s">
        <v>699</v>
      </c>
    </row>
    <row r="227" spans="1:3">
      <c r="A227" s="463" t="s">
        <v>953</v>
      </c>
      <c r="B227" s="463" t="s">
        <v>378</v>
      </c>
      <c r="C227" s="497" t="s">
        <v>292</v>
      </c>
    </row>
    <row r="228" spans="1:3">
      <c r="A228" s="463" t="s">
        <v>953</v>
      </c>
      <c r="B228" s="463" t="s">
        <v>379</v>
      </c>
      <c r="C228" s="497">
        <v>3.33</v>
      </c>
    </row>
    <row r="229" spans="1:3">
      <c r="A229" s="463" t="s">
        <v>953</v>
      </c>
      <c r="B229" s="463" t="s">
        <v>374</v>
      </c>
      <c r="C229" s="497">
        <v>1.55</v>
      </c>
    </row>
    <row r="230" spans="1:3">
      <c r="A230" s="463" t="s">
        <v>953</v>
      </c>
      <c r="B230" s="463" t="s">
        <v>349</v>
      </c>
      <c r="C230" s="497">
        <v>61.78</v>
      </c>
    </row>
    <row r="231" spans="1:3">
      <c r="A231" s="463" t="s">
        <v>953</v>
      </c>
      <c r="B231" s="463" t="s">
        <v>375</v>
      </c>
      <c r="C231" s="497">
        <v>43.36</v>
      </c>
    </row>
    <row r="232" spans="1:3">
      <c r="A232" s="463" t="s">
        <v>954</v>
      </c>
      <c r="B232" s="463" t="s">
        <v>51</v>
      </c>
      <c r="C232" s="497">
        <v>14609.63</v>
      </c>
    </row>
    <row r="233" spans="1:3">
      <c r="A233" s="463" t="s">
        <v>954</v>
      </c>
      <c r="B233" s="463" t="s">
        <v>58</v>
      </c>
      <c r="C233" s="497">
        <v>4527.9399999999996</v>
      </c>
    </row>
    <row r="234" spans="1:3">
      <c r="A234" s="463" t="s">
        <v>954</v>
      </c>
      <c r="B234" s="463" t="s">
        <v>70</v>
      </c>
      <c r="C234" s="497">
        <v>2074.79</v>
      </c>
    </row>
    <row r="235" spans="1:3">
      <c r="A235" s="463" t="s">
        <v>954</v>
      </c>
      <c r="B235" s="463" t="s">
        <v>75</v>
      </c>
      <c r="C235" s="497">
        <v>1093.49</v>
      </c>
    </row>
    <row r="236" spans="1:3">
      <c r="A236" s="463" t="s">
        <v>954</v>
      </c>
      <c r="B236" s="463" t="s">
        <v>71</v>
      </c>
      <c r="C236" s="497">
        <v>1102.8900000000001</v>
      </c>
    </row>
    <row r="237" spans="1:3">
      <c r="A237" s="463" t="s">
        <v>954</v>
      </c>
      <c r="B237" s="463" t="s">
        <v>114</v>
      </c>
      <c r="C237" s="497">
        <v>522.01</v>
      </c>
    </row>
    <row r="238" spans="1:3">
      <c r="A238" s="463" t="s">
        <v>954</v>
      </c>
      <c r="B238" s="463" t="s">
        <v>134</v>
      </c>
      <c r="C238" s="497">
        <v>319.31</v>
      </c>
    </row>
    <row r="239" spans="1:3">
      <c r="A239" s="463" t="s">
        <v>954</v>
      </c>
      <c r="B239" s="463" t="s">
        <v>95</v>
      </c>
      <c r="C239" s="497">
        <v>592.19000000000005</v>
      </c>
    </row>
    <row r="240" spans="1:3">
      <c r="A240" s="463" t="s">
        <v>954</v>
      </c>
      <c r="B240" s="463" t="s">
        <v>106</v>
      </c>
      <c r="C240" s="497">
        <v>436.05</v>
      </c>
    </row>
    <row r="241" spans="1:3">
      <c r="A241" s="463" t="s">
        <v>954</v>
      </c>
      <c r="B241" s="463" t="s">
        <v>86</v>
      </c>
      <c r="C241" s="497">
        <v>574.45000000000005</v>
      </c>
    </row>
    <row r="242" spans="1:3">
      <c r="A242" s="463" t="s">
        <v>954</v>
      </c>
      <c r="B242" s="463" t="s">
        <v>80</v>
      </c>
      <c r="C242" s="497">
        <v>1491.92</v>
      </c>
    </row>
    <row r="243" spans="1:3">
      <c r="A243" s="463" t="s">
        <v>954</v>
      </c>
      <c r="B243" s="463" t="s">
        <v>103</v>
      </c>
      <c r="C243" s="497">
        <v>489.65</v>
      </c>
    </row>
    <row r="244" spans="1:3">
      <c r="A244" s="463" t="s">
        <v>954</v>
      </c>
      <c r="B244" s="463" t="s">
        <v>122</v>
      </c>
      <c r="C244" s="497">
        <v>344.7</v>
      </c>
    </row>
    <row r="245" spans="1:3">
      <c r="A245" s="463" t="s">
        <v>954</v>
      </c>
      <c r="B245" s="463" t="s">
        <v>99</v>
      </c>
      <c r="C245" s="497">
        <v>403.77</v>
      </c>
    </row>
    <row r="246" spans="1:3">
      <c r="A246" s="463" t="s">
        <v>954</v>
      </c>
      <c r="B246" s="463" t="s">
        <v>62</v>
      </c>
      <c r="C246" s="497">
        <v>2038.32</v>
      </c>
    </row>
    <row r="247" spans="1:3">
      <c r="A247" s="463" t="s">
        <v>954</v>
      </c>
      <c r="B247" s="463" t="s">
        <v>104</v>
      </c>
      <c r="C247" s="497">
        <v>417.84</v>
      </c>
    </row>
    <row r="248" spans="1:3">
      <c r="A248" s="463" t="s">
        <v>954</v>
      </c>
      <c r="B248" s="463" t="s">
        <v>91</v>
      </c>
      <c r="C248" s="497">
        <v>498.3</v>
      </c>
    </row>
    <row r="249" spans="1:3">
      <c r="A249" s="463" t="s">
        <v>954</v>
      </c>
      <c r="B249" s="463" t="s">
        <v>111</v>
      </c>
      <c r="C249" s="497">
        <v>377.26</v>
      </c>
    </row>
    <row r="250" spans="1:3">
      <c r="A250" s="463" t="s">
        <v>954</v>
      </c>
      <c r="B250" s="463" t="s">
        <v>89</v>
      </c>
      <c r="C250" s="497">
        <v>719.67</v>
      </c>
    </row>
    <row r="251" spans="1:3">
      <c r="A251" s="463" t="s">
        <v>954</v>
      </c>
      <c r="B251" s="463" t="s">
        <v>129</v>
      </c>
      <c r="C251" s="497">
        <v>248.56</v>
      </c>
    </row>
    <row r="252" spans="1:3">
      <c r="A252" s="463" t="s">
        <v>954</v>
      </c>
      <c r="B252" s="463" t="s">
        <v>170</v>
      </c>
      <c r="C252" s="497">
        <v>379.64</v>
      </c>
    </row>
    <row r="253" spans="1:3">
      <c r="A253" s="463" t="s">
        <v>954</v>
      </c>
      <c r="B253" s="463" t="s">
        <v>202</v>
      </c>
      <c r="C253" s="497">
        <v>100.81</v>
      </c>
    </row>
    <row r="254" spans="1:3">
      <c r="A254" s="463" t="s">
        <v>954</v>
      </c>
      <c r="B254" s="463" t="s">
        <v>181</v>
      </c>
      <c r="C254" s="497">
        <v>88.05</v>
      </c>
    </row>
    <row r="255" spans="1:3">
      <c r="A255" s="463" t="s">
        <v>954</v>
      </c>
      <c r="B255" s="463" t="s">
        <v>183</v>
      </c>
      <c r="C255" s="497">
        <v>76.23</v>
      </c>
    </row>
    <row r="256" spans="1:3">
      <c r="A256" s="463" t="s">
        <v>954</v>
      </c>
      <c r="B256" s="463" t="s">
        <v>234</v>
      </c>
      <c r="C256" s="497">
        <v>37.46</v>
      </c>
    </row>
    <row r="257" spans="1:3">
      <c r="A257" s="463" t="s">
        <v>954</v>
      </c>
      <c r="B257" s="463" t="s">
        <v>204</v>
      </c>
      <c r="C257" s="497">
        <v>135.47</v>
      </c>
    </row>
    <row r="258" spans="1:3">
      <c r="A258" s="463" t="s">
        <v>954</v>
      </c>
      <c r="B258" s="463" t="s">
        <v>192</v>
      </c>
      <c r="C258" s="497">
        <v>143.62</v>
      </c>
    </row>
    <row r="259" spans="1:3">
      <c r="A259" s="463" t="s">
        <v>954</v>
      </c>
      <c r="B259" s="463" t="s">
        <v>231</v>
      </c>
      <c r="C259" s="497">
        <v>84.99</v>
      </c>
    </row>
    <row r="260" spans="1:3">
      <c r="A260" s="463" t="s">
        <v>954</v>
      </c>
      <c r="B260" s="463" t="s">
        <v>221</v>
      </c>
      <c r="C260" s="497">
        <v>32.869999999999997</v>
      </c>
    </row>
    <row r="261" spans="1:3">
      <c r="A261" s="463" t="s">
        <v>954</v>
      </c>
      <c r="B261" s="463" t="s">
        <v>251</v>
      </c>
      <c r="C261" s="497">
        <v>3.22</v>
      </c>
    </row>
  </sheetData>
  <phoneticPr fontId="2"/>
  <conditionalFormatting sqref="C5:C77">
    <cfRule type="expression" dxfId="17" priority="1" stopIfTrue="1">
      <formula>#REF!="00"</formula>
    </cfRule>
  </conditionalFormatting>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FFC000"/>
  </sheetPr>
  <dimension ref="A1:F260"/>
  <sheetViews>
    <sheetView workbookViewId="0"/>
  </sheetViews>
  <sheetFormatPr defaultRowHeight="18.75"/>
  <cols>
    <col min="2" max="3" width="13" bestFit="1" customWidth="1"/>
    <col min="4" max="6" width="12.75" bestFit="1" customWidth="1"/>
  </cols>
  <sheetData>
    <row r="1" spans="1:6">
      <c r="A1" t="s">
        <v>381</v>
      </c>
    </row>
    <row r="3" spans="1:6">
      <c r="A3" s="136" t="s">
        <v>668</v>
      </c>
      <c r="B3" t="s">
        <v>669</v>
      </c>
      <c r="C3" s="135" t="s">
        <v>469</v>
      </c>
      <c r="D3" s="136" t="s">
        <v>316</v>
      </c>
      <c r="E3" s="136" t="s">
        <v>317</v>
      </c>
      <c r="F3" s="136" t="s">
        <v>318</v>
      </c>
    </row>
    <row r="4" spans="1:6">
      <c r="A4" s="67" t="s">
        <v>48</v>
      </c>
      <c r="B4" s="67" t="s">
        <v>49</v>
      </c>
      <c r="C4" s="73">
        <v>1082159</v>
      </c>
      <c r="D4" s="68">
        <v>7.9633731966184049E-3</v>
      </c>
      <c r="E4" s="68">
        <v>0.16504771168175644</v>
      </c>
      <c r="F4" s="68">
        <v>0.8269889151216252</v>
      </c>
    </row>
    <row r="5" spans="1:6">
      <c r="A5" t="s">
        <v>50</v>
      </c>
      <c r="B5" t="s">
        <v>51</v>
      </c>
      <c r="C5" s="88">
        <v>810157</v>
      </c>
      <c r="D5" s="69">
        <v>3.6502753674658245E-2</v>
      </c>
      <c r="E5" s="69">
        <v>0.22138325108530296</v>
      </c>
      <c r="F5" s="69">
        <v>0.74211399524003885</v>
      </c>
    </row>
    <row r="6" spans="1:6">
      <c r="A6" t="s">
        <v>258</v>
      </c>
      <c r="B6" t="s">
        <v>319</v>
      </c>
      <c r="C6" s="70">
        <v>350237</v>
      </c>
      <c r="D6" s="66">
        <v>2.6560355188923992E-2</v>
      </c>
      <c r="E6" s="66">
        <v>0.32124631379838037</v>
      </c>
      <c r="F6" s="66">
        <v>0.65219333101269561</v>
      </c>
    </row>
    <row r="7" spans="1:6">
      <c r="A7" t="s">
        <v>258</v>
      </c>
      <c r="B7" t="s">
        <v>320</v>
      </c>
      <c r="C7" s="70">
        <v>335444</v>
      </c>
      <c r="D7" s="66">
        <v>3.1575075814879838E-2</v>
      </c>
      <c r="E7" s="66">
        <v>0.25491842527116398</v>
      </c>
      <c r="F7" s="66">
        <v>0.71350649891395623</v>
      </c>
    </row>
    <row r="8" spans="1:6">
      <c r="A8" t="s">
        <v>52</v>
      </c>
      <c r="B8" t="s">
        <v>53</v>
      </c>
      <c r="C8" s="70">
        <v>315814</v>
      </c>
      <c r="D8" s="66">
        <v>2.1288024842161031E-2</v>
      </c>
      <c r="E8" s="66">
        <v>0.16605836730489043</v>
      </c>
      <c r="F8" s="66">
        <v>0.81265360785294849</v>
      </c>
    </row>
    <row r="9" spans="1:6">
      <c r="A9" t="s">
        <v>54</v>
      </c>
      <c r="B9" t="s">
        <v>55</v>
      </c>
      <c r="C9" s="70">
        <v>297631</v>
      </c>
      <c r="D9" s="66">
        <v>3.4290983694447823E-2</v>
      </c>
      <c r="E9" s="66">
        <v>0.14306138350572947</v>
      </c>
      <c r="F9" s="66">
        <v>0.82264763279982267</v>
      </c>
    </row>
    <row r="10" spans="1:6">
      <c r="A10" t="s">
        <v>258</v>
      </c>
      <c r="B10" t="s">
        <v>321</v>
      </c>
      <c r="C10" s="70">
        <v>294247</v>
      </c>
      <c r="D10" s="66">
        <v>4.1993735165660968E-2</v>
      </c>
      <c r="E10" s="66">
        <v>0.24038511618217126</v>
      </c>
      <c r="F10" s="66">
        <v>0.71762114865216775</v>
      </c>
    </row>
    <row r="11" spans="1:6">
      <c r="A11" t="s">
        <v>56</v>
      </c>
      <c r="B11" t="s">
        <v>57</v>
      </c>
      <c r="C11" s="70">
        <v>287648</v>
      </c>
      <c r="D11" s="66">
        <v>3.1454491965428683E-2</v>
      </c>
      <c r="E11" s="66">
        <v>0.15146816783150061</v>
      </c>
      <c r="F11" s="66">
        <v>0.81707734020307066</v>
      </c>
    </row>
    <row r="12" spans="1:6">
      <c r="A12" t="s">
        <v>50</v>
      </c>
      <c r="B12" t="s">
        <v>58</v>
      </c>
      <c r="C12" s="70">
        <v>275133</v>
      </c>
      <c r="D12" s="66">
        <v>3.9094189930804102E-2</v>
      </c>
      <c r="E12" s="66">
        <v>0.31510230255308996</v>
      </c>
      <c r="F12" s="66">
        <v>0.64580350751610593</v>
      </c>
    </row>
    <row r="13" spans="1:6">
      <c r="A13" t="s">
        <v>59</v>
      </c>
      <c r="B13" t="s">
        <v>60</v>
      </c>
      <c r="C13" s="70">
        <v>253832</v>
      </c>
      <c r="D13" s="66">
        <v>3.602183967768588E-2</v>
      </c>
      <c r="E13" s="66">
        <v>0.2046490234325091</v>
      </c>
      <c r="F13" s="66">
        <v>0.75932913688980508</v>
      </c>
    </row>
    <row r="14" spans="1:6">
      <c r="A14" t="s">
        <v>56</v>
      </c>
      <c r="B14" t="s">
        <v>61</v>
      </c>
      <c r="C14" s="70">
        <v>231257</v>
      </c>
      <c r="D14" s="66">
        <v>3.4338382259607642E-2</v>
      </c>
      <c r="E14" s="66">
        <v>0.2300529521536086</v>
      </c>
      <c r="F14" s="66">
        <v>0.73560866558678373</v>
      </c>
    </row>
    <row r="15" spans="1:6">
      <c r="A15" t="s">
        <v>50</v>
      </c>
      <c r="B15" t="s">
        <v>62</v>
      </c>
      <c r="C15" s="70">
        <v>196987</v>
      </c>
      <c r="D15" s="66">
        <v>5.0797388644176489E-2</v>
      </c>
      <c r="E15" s="66">
        <v>0.29451341946742637</v>
      </c>
      <c r="F15" s="66">
        <v>0.65468919188839714</v>
      </c>
    </row>
    <row r="16" spans="1:6">
      <c r="A16" t="s">
        <v>56</v>
      </c>
      <c r="B16" t="s">
        <v>63</v>
      </c>
      <c r="C16" s="70">
        <v>177411</v>
      </c>
      <c r="D16" s="66">
        <v>0.15368681133558781</v>
      </c>
      <c r="E16" s="66">
        <v>0.16944732146199634</v>
      </c>
      <c r="F16" s="66">
        <v>0.67686586720241582</v>
      </c>
    </row>
    <row r="17" spans="1:6">
      <c r="A17" t="s">
        <v>48</v>
      </c>
      <c r="B17" t="s">
        <v>64</v>
      </c>
      <c r="C17" s="70">
        <v>147214</v>
      </c>
      <c r="D17" s="66">
        <v>7.8102554021563256E-2</v>
      </c>
      <c r="E17" s="66">
        <v>0.29742480833497148</v>
      </c>
      <c r="F17" s="66">
        <v>0.62447263764346528</v>
      </c>
    </row>
    <row r="18" spans="1:6">
      <c r="A18" t="s">
        <v>48</v>
      </c>
      <c r="B18" t="s">
        <v>65</v>
      </c>
      <c r="C18" s="70">
        <v>133391</v>
      </c>
      <c r="D18" s="66">
        <v>8.3881170925328707E-2</v>
      </c>
      <c r="E18" s="66">
        <v>0.30054577028032747</v>
      </c>
      <c r="F18" s="66">
        <v>0.61557305879434387</v>
      </c>
    </row>
    <row r="19" spans="1:6">
      <c r="A19" t="s">
        <v>59</v>
      </c>
      <c r="B19" t="s">
        <v>66</v>
      </c>
      <c r="C19" s="70">
        <v>129652</v>
      </c>
      <c r="D19" s="66">
        <v>9.5771593783881462E-2</v>
      </c>
      <c r="E19" s="66">
        <v>0.29001744158639869</v>
      </c>
      <c r="F19" s="66">
        <v>0.6142109646297198</v>
      </c>
    </row>
    <row r="20" spans="1:6">
      <c r="A20" t="s">
        <v>258</v>
      </c>
      <c r="B20" t="s">
        <v>322</v>
      </c>
      <c r="C20" s="70">
        <v>124062</v>
      </c>
      <c r="D20" s="66">
        <v>5.4946631984931382E-2</v>
      </c>
      <c r="E20" s="66">
        <v>0.25352946452596647</v>
      </c>
      <c r="F20" s="66">
        <v>0.6915239034891022</v>
      </c>
    </row>
    <row r="21" spans="1:6">
      <c r="A21" t="s">
        <v>54</v>
      </c>
      <c r="B21" t="s">
        <v>67</v>
      </c>
      <c r="C21" s="70">
        <v>121583</v>
      </c>
      <c r="D21" s="66">
        <v>0.13377706630718678</v>
      </c>
      <c r="E21" s="66">
        <v>0.30462549498694075</v>
      </c>
      <c r="F21" s="66">
        <v>0.56159743870587242</v>
      </c>
    </row>
    <row r="22" spans="1:6">
      <c r="A22" t="s">
        <v>54</v>
      </c>
      <c r="B22" t="s">
        <v>68</v>
      </c>
      <c r="C22" s="70">
        <v>119422</v>
      </c>
      <c r="D22" s="66">
        <v>0.14477854597408568</v>
      </c>
      <c r="E22" s="66">
        <v>0.28867029050958237</v>
      </c>
      <c r="F22" s="66">
        <v>0.56655116351633195</v>
      </c>
    </row>
    <row r="23" spans="1:6">
      <c r="A23" s="401" t="s">
        <v>59</v>
      </c>
      <c r="B23" t="s">
        <v>69</v>
      </c>
      <c r="C23" s="70">
        <v>106244</v>
      </c>
      <c r="D23" s="66">
        <v>8.6870039584851413E-2</v>
      </c>
      <c r="E23" s="66">
        <v>0.26224471709632313</v>
      </c>
      <c r="F23" s="66">
        <v>0.65088524331882547</v>
      </c>
    </row>
    <row r="24" spans="1:6">
      <c r="A24" t="s">
        <v>50</v>
      </c>
      <c r="B24" s="67" t="s">
        <v>70</v>
      </c>
      <c r="C24" s="71">
        <v>99192</v>
      </c>
      <c r="D24" s="68">
        <v>4.6571258199165175E-2</v>
      </c>
      <c r="E24" s="68">
        <v>0.3663685152057245</v>
      </c>
      <c r="F24" s="68">
        <v>0.58706022659511037</v>
      </c>
    </row>
    <row r="25" spans="1:6">
      <c r="A25" t="s">
        <v>50</v>
      </c>
      <c r="B25" t="s">
        <v>71</v>
      </c>
      <c r="C25" s="70">
        <v>98611</v>
      </c>
      <c r="D25" s="69">
        <v>6.8551163033274229E-2</v>
      </c>
      <c r="E25" s="69">
        <v>0.29550432877855431</v>
      </c>
      <c r="F25" s="69">
        <v>0.6359445081881715</v>
      </c>
    </row>
    <row r="26" spans="1:6">
      <c r="A26" t="s">
        <v>54</v>
      </c>
      <c r="B26" t="s">
        <v>72</v>
      </c>
      <c r="C26" s="70">
        <v>97702</v>
      </c>
      <c r="D26" s="69">
        <v>0.12367462065841757</v>
      </c>
      <c r="E26" s="69">
        <v>0.26606411233040289</v>
      </c>
      <c r="F26" s="69">
        <v>0.61026126701117955</v>
      </c>
    </row>
    <row r="27" spans="1:6">
      <c r="A27" t="s">
        <v>54</v>
      </c>
      <c r="B27" t="s">
        <v>73</v>
      </c>
      <c r="C27" s="70">
        <v>93511</v>
      </c>
      <c r="D27" s="69">
        <v>6.6867794418704884E-2</v>
      </c>
      <c r="E27" s="69">
        <v>0.36754660058183386</v>
      </c>
      <c r="F27" s="69">
        <v>0.56558560499946131</v>
      </c>
    </row>
    <row r="28" spans="1:6">
      <c r="A28" t="s">
        <v>52</v>
      </c>
      <c r="B28" t="s">
        <v>74</v>
      </c>
      <c r="C28" s="70">
        <v>92197</v>
      </c>
      <c r="D28" s="69">
        <v>0.16240546579580611</v>
      </c>
      <c r="E28" s="69">
        <v>0.24894723272602268</v>
      </c>
      <c r="F28" s="69">
        <v>0.58864730147817124</v>
      </c>
    </row>
    <row r="29" spans="1:6">
      <c r="A29" t="s">
        <v>50</v>
      </c>
      <c r="B29" t="s">
        <v>75</v>
      </c>
      <c r="C29" s="70">
        <v>86833</v>
      </c>
      <c r="D29" s="69">
        <v>3.4667576193144443E-2</v>
      </c>
      <c r="E29" s="69">
        <v>0.35374083367846615</v>
      </c>
      <c r="F29" s="69">
        <v>0.61159159012838937</v>
      </c>
    </row>
    <row r="30" spans="1:6">
      <c r="A30" t="s">
        <v>59</v>
      </c>
      <c r="B30" t="s">
        <v>76</v>
      </c>
      <c r="C30" s="70">
        <v>85953</v>
      </c>
      <c r="D30" s="69">
        <v>3.8941314144859698E-2</v>
      </c>
      <c r="E30" s="69">
        <v>0.35393272414909244</v>
      </c>
      <c r="F30" s="69">
        <v>0.60712596170604782</v>
      </c>
    </row>
    <row r="31" spans="1:6">
      <c r="A31" t="s">
        <v>52</v>
      </c>
      <c r="B31" t="s">
        <v>77</v>
      </c>
      <c r="C31" s="70">
        <v>82783</v>
      </c>
      <c r="D31" s="69">
        <v>0.13888416190591954</v>
      </c>
      <c r="E31" s="69">
        <v>0.25810137352619422</v>
      </c>
      <c r="F31" s="69">
        <v>0.60301446456788621</v>
      </c>
    </row>
    <row r="32" spans="1:6">
      <c r="A32" t="s">
        <v>48</v>
      </c>
      <c r="B32" t="s">
        <v>78</v>
      </c>
      <c r="C32" s="70">
        <v>81959</v>
      </c>
      <c r="D32" s="69">
        <v>0.13195604840751429</v>
      </c>
      <c r="E32" s="69">
        <v>0.30781305382551016</v>
      </c>
      <c r="F32" s="69">
        <v>0.56023089776697554</v>
      </c>
    </row>
    <row r="33" spans="1:6">
      <c r="A33" t="s">
        <v>52</v>
      </c>
      <c r="B33" t="s">
        <v>79</v>
      </c>
      <c r="C33" s="70">
        <v>79927</v>
      </c>
      <c r="D33" s="69">
        <v>0.11243018573840759</v>
      </c>
      <c r="E33" s="69">
        <v>0.30858553058838811</v>
      </c>
      <c r="F33" s="69">
        <v>0.57898428367320431</v>
      </c>
    </row>
    <row r="34" spans="1:6">
      <c r="A34" t="s">
        <v>50</v>
      </c>
      <c r="B34" t="s">
        <v>80</v>
      </c>
      <c r="C34" s="70">
        <v>79784</v>
      </c>
      <c r="D34" s="69">
        <v>4.0671492231155543E-2</v>
      </c>
      <c r="E34" s="69">
        <v>0.41602810459057366</v>
      </c>
      <c r="F34" s="69">
        <v>0.54330040317827077</v>
      </c>
    </row>
    <row r="35" spans="1:6">
      <c r="A35" t="s">
        <v>258</v>
      </c>
      <c r="B35" t="s">
        <v>323</v>
      </c>
      <c r="C35" s="70">
        <v>77441</v>
      </c>
      <c r="D35" s="69">
        <v>9.3832765796443438E-2</v>
      </c>
      <c r="E35" s="69">
        <v>0.31925301335062972</v>
      </c>
      <c r="F35" s="69">
        <v>0.58691422085292688</v>
      </c>
    </row>
    <row r="36" spans="1:6">
      <c r="A36" t="s">
        <v>48</v>
      </c>
      <c r="B36" t="s">
        <v>81</v>
      </c>
      <c r="C36" s="70">
        <v>76668</v>
      </c>
      <c r="D36" s="69">
        <v>3.5081675422731315E-2</v>
      </c>
      <c r="E36" s="69">
        <v>0.22691126230873024</v>
      </c>
      <c r="F36" s="69">
        <v>0.73800706226853841</v>
      </c>
    </row>
    <row r="37" spans="1:6">
      <c r="A37" t="s">
        <v>52</v>
      </c>
      <c r="B37" t="s">
        <v>82</v>
      </c>
      <c r="C37" s="70">
        <v>74175</v>
      </c>
      <c r="D37" s="69">
        <v>7.008602403959463E-2</v>
      </c>
      <c r="E37" s="69">
        <v>0.28196441197266087</v>
      </c>
      <c r="F37" s="69">
        <v>0.6479495639877445</v>
      </c>
    </row>
    <row r="38" spans="1:6">
      <c r="A38" t="s">
        <v>48</v>
      </c>
      <c r="B38" t="s">
        <v>83</v>
      </c>
      <c r="C38" s="70">
        <v>69906</v>
      </c>
      <c r="D38" s="69">
        <v>0.14736457031369082</v>
      </c>
      <c r="E38" s="69">
        <v>0.28030972776880164</v>
      </c>
      <c r="F38" s="69">
        <v>0.57232570191750753</v>
      </c>
    </row>
    <row r="39" spans="1:6">
      <c r="A39" t="s">
        <v>48</v>
      </c>
      <c r="B39" t="s">
        <v>84</v>
      </c>
      <c r="C39" s="70">
        <v>64988</v>
      </c>
      <c r="D39" s="69">
        <v>7.242515599803688E-2</v>
      </c>
      <c r="E39" s="69">
        <v>0.26772067587464066</v>
      </c>
      <c r="F39" s="69">
        <v>0.65985416812732245</v>
      </c>
    </row>
    <row r="40" spans="1:6">
      <c r="A40" t="s">
        <v>56</v>
      </c>
      <c r="B40" t="s">
        <v>85</v>
      </c>
      <c r="C40" s="70">
        <v>63429</v>
      </c>
      <c r="D40" s="69">
        <v>0.12619342735586747</v>
      </c>
      <c r="E40" s="69">
        <v>0.22850155773675923</v>
      </c>
      <c r="F40" s="69">
        <v>0.64530501490737324</v>
      </c>
    </row>
    <row r="41" spans="1:6">
      <c r="A41" t="s">
        <v>50</v>
      </c>
      <c r="B41" t="s">
        <v>86</v>
      </c>
      <c r="C41" s="70">
        <v>62442</v>
      </c>
      <c r="D41" s="69">
        <v>0.10033211557622053</v>
      </c>
      <c r="E41" s="69">
        <v>0.3157422783128529</v>
      </c>
      <c r="F41" s="69">
        <v>0.58392560611092659</v>
      </c>
    </row>
    <row r="42" spans="1:6">
      <c r="A42" t="s">
        <v>258</v>
      </c>
      <c r="B42" t="s">
        <v>324</v>
      </c>
      <c r="C42" s="70">
        <v>62400</v>
      </c>
      <c r="D42" s="69">
        <v>6.1121445655062452E-2</v>
      </c>
      <c r="E42" s="69">
        <v>0.34414031357959074</v>
      </c>
      <c r="F42" s="69">
        <v>0.59473824076534676</v>
      </c>
    </row>
    <row r="43" spans="1:6">
      <c r="A43" t="s">
        <v>59</v>
      </c>
      <c r="B43" t="s">
        <v>87</v>
      </c>
      <c r="C43" s="70">
        <v>62194</v>
      </c>
      <c r="D43" s="69">
        <v>0.10503693326541008</v>
      </c>
      <c r="E43" s="69">
        <v>0.29982806928171168</v>
      </c>
      <c r="F43" s="69">
        <v>0.59513499745287823</v>
      </c>
    </row>
    <row r="44" spans="1:6">
      <c r="A44" t="s">
        <v>48</v>
      </c>
      <c r="B44" t="s">
        <v>88</v>
      </c>
      <c r="C44" s="70">
        <v>62096</v>
      </c>
      <c r="D44" s="69">
        <v>1.1544824187814579E-2</v>
      </c>
      <c r="E44" s="69">
        <v>0.21255851606772025</v>
      </c>
      <c r="F44" s="69">
        <v>0.7758966597444652</v>
      </c>
    </row>
    <row r="45" spans="1:6">
      <c r="A45" t="s">
        <v>258</v>
      </c>
      <c r="B45" t="s">
        <v>325</v>
      </c>
      <c r="C45" s="70">
        <v>61913</v>
      </c>
      <c r="D45" s="69">
        <v>6.605691056910569E-2</v>
      </c>
      <c r="E45" s="69">
        <v>0.37669376693766937</v>
      </c>
      <c r="F45" s="69">
        <v>0.5572493224932249</v>
      </c>
    </row>
    <row r="46" spans="1:6">
      <c r="A46" t="s">
        <v>50</v>
      </c>
      <c r="B46" t="s">
        <v>89</v>
      </c>
      <c r="C46" s="70">
        <v>58568</v>
      </c>
      <c r="D46" s="69">
        <v>0.11411352395925453</v>
      </c>
      <c r="E46" s="69">
        <v>0.28731453276997149</v>
      </c>
      <c r="F46" s="69">
        <v>0.59857194327077401</v>
      </c>
    </row>
    <row r="47" spans="1:6">
      <c r="A47" t="s">
        <v>56</v>
      </c>
      <c r="B47" t="s">
        <v>90</v>
      </c>
      <c r="C47" s="70">
        <v>58493</v>
      </c>
      <c r="D47" s="69">
        <v>5.3350783324993267E-2</v>
      </c>
      <c r="E47" s="69">
        <v>0.21521228684706878</v>
      </c>
      <c r="F47" s="69">
        <v>0.73143692982793795</v>
      </c>
    </row>
    <row r="48" spans="1:6">
      <c r="A48" t="s">
        <v>258</v>
      </c>
      <c r="B48" t="s">
        <v>326</v>
      </c>
      <c r="C48" s="70">
        <v>58162</v>
      </c>
      <c r="D48" s="69">
        <v>8.5240452861544858E-2</v>
      </c>
      <c r="E48" s="69">
        <v>0.36606308208981059</v>
      </c>
      <c r="F48" s="69">
        <v>0.54869646504864455</v>
      </c>
    </row>
    <row r="49" spans="1:6">
      <c r="A49" t="s">
        <v>258</v>
      </c>
      <c r="B49" t="s">
        <v>327</v>
      </c>
      <c r="C49" s="70">
        <v>57797</v>
      </c>
      <c r="D49" s="69">
        <v>4.3270581624051702E-2</v>
      </c>
      <c r="E49" s="69">
        <v>0.42062377072211293</v>
      </c>
      <c r="F49" s="69">
        <v>0.53610564765383539</v>
      </c>
    </row>
    <row r="50" spans="1:6">
      <c r="A50" t="s">
        <v>50</v>
      </c>
      <c r="B50" t="s">
        <v>91</v>
      </c>
      <c r="C50" s="70">
        <v>57255</v>
      </c>
      <c r="D50" s="69">
        <v>0.20217278841179515</v>
      </c>
      <c r="E50" s="69">
        <v>0.16847732367649595</v>
      </c>
      <c r="F50" s="69">
        <v>0.62934988791170887</v>
      </c>
    </row>
    <row r="51" spans="1:6">
      <c r="A51" t="s">
        <v>54</v>
      </c>
      <c r="B51" t="s">
        <v>92</v>
      </c>
      <c r="C51" s="70">
        <v>56676</v>
      </c>
      <c r="D51" s="69">
        <v>8.0068662979210378E-2</v>
      </c>
      <c r="E51" s="69">
        <v>0.28270074384894145</v>
      </c>
      <c r="F51" s="69">
        <v>0.63723059317184816</v>
      </c>
    </row>
    <row r="52" spans="1:6">
      <c r="A52" t="s">
        <v>54</v>
      </c>
      <c r="B52" t="s">
        <v>93</v>
      </c>
      <c r="C52" s="70">
        <v>55463</v>
      </c>
      <c r="D52" s="69">
        <v>5.1262320911655855E-2</v>
      </c>
      <c r="E52" s="69">
        <v>0.22351691033674104</v>
      </c>
      <c r="F52" s="69">
        <v>0.72522076875160313</v>
      </c>
    </row>
    <row r="53" spans="1:6">
      <c r="A53" t="s">
        <v>56</v>
      </c>
      <c r="B53" t="s">
        <v>94</v>
      </c>
      <c r="C53" s="70">
        <v>55181</v>
      </c>
      <c r="D53" s="69">
        <v>0.14598194931620226</v>
      </c>
      <c r="E53" s="69">
        <v>0.20324754660465849</v>
      </c>
      <c r="F53" s="69">
        <v>0.65077050407913928</v>
      </c>
    </row>
    <row r="54" spans="1:6">
      <c r="A54" t="s">
        <v>50</v>
      </c>
      <c r="B54" t="s">
        <v>95</v>
      </c>
      <c r="C54" s="70">
        <v>54917</v>
      </c>
      <c r="D54" s="69">
        <v>0.11496615515469398</v>
      </c>
      <c r="E54" s="69">
        <v>0.3102739483290215</v>
      </c>
      <c r="F54" s="69">
        <v>0.57475989651628456</v>
      </c>
    </row>
    <row r="55" spans="1:6">
      <c r="A55" t="s">
        <v>52</v>
      </c>
      <c r="B55" t="s">
        <v>96</v>
      </c>
      <c r="C55" s="70">
        <v>54730</v>
      </c>
      <c r="D55" s="69">
        <v>8.659861705630556E-2</v>
      </c>
      <c r="E55" s="69">
        <v>0.23448304247612775</v>
      </c>
      <c r="F55" s="69">
        <v>0.67891834046756672</v>
      </c>
    </row>
    <row r="56" spans="1:6">
      <c r="A56" t="s">
        <v>48</v>
      </c>
      <c r="B56" t="s">
        <v>97</v>
      </c>
      <c r="C56" s="70">
        <v>54187</v>
      </c>
      <c r="D56" s="69">
        <v>1.0311829731067481E-2</v>
      </c>
      <c r="E56" s="69">
        <v>0.25206236594621351</v>
      </c>
      <c r="F56" s="69">
        <v>0.73762580432271907</v>
      </c>
    </row>
    <row r="57" spans="1:6">
      <c r="A57" t="s">
        <v>48</v>
      </c>
      <c r="B57" t="s">
        <v>328</v>
      </c>
      <c r="C57" s="70">
        <v>51591</v>
      </c>
      <c r="D57" s="69">
        <v>1.1373260738052027E-2</v>
      </c>
      <c r="E57" s="69">
        <v>0.23093365597902804</v>
      </c>
      <c r="F57" s="69">
        <v>0.75769308328291995</v>
      </c>
    </row>
    <row r="58" spans="1:6">
      <c r="A58" t="s">
        <v>50</v>
      </c>
      <c r="B58" s="74" t="s">
        <v>99</v>
      </c>
      <c r="C58" s="75">
        <v>51404</v>
      </c>
      <c r="D58" s="76">
        <v>8.430514121886018E-2</v>
      </c>
      <c r="E58" s="76">
        <v>0.36949362674828562</v>
      </c>
      <c r="F58" s="76">
        <v>0.5462012320328542</v>
      </c>
    </row>
    <row r="59" spans="1:6">
      <c r="A59" s="67" t="s">
        <v>258</v>
      </c>
      <c r="B59" t="s">
        <v>329</v>
      </c>
      <c r="C59" s="70">
        <v>49377</v>
      </c>
      <c r="D59" s="66">
        <v>0.13075029706331692</v>
      </c>
      <c r="E59" s="66">
        <v>0.30682396876591411</v>
      </c>
      <c r="F59" s="66">
        <v>0.56242573417076902</v>
      </c>
    </row>
    <row r="60" spans="1:6">
      <c r="A60" t="s">
        <v>59</v>
      </c>
      <c r="B60" t="s">
        <v>100</v>
      </c>
      <c r="C60" s="70">
        <v>47768</v>
      </c>
      <c r="D60" s="66">
        <v>0.12277730736663844</v>
      </c>
      <c r="E60" s="66">
        <v>0.32091447925486877</v>
      </c>
      <c r="F60" s="66">
        <v>0.55630821337849279</v>
      </c>
    </row>
    <row r="61" spans="1:6">
      <c r="A61" t="s">
        <v>52</v>
      </c>
      <c r="B61" t="s">
        <v>101</v>
      </c>
      <c r="C61" s="70">
        <v>46613</v>
      </c>
      <c r="D61" s="66">
        <v>0.12470898308807379</v>
      </c>
      <c r="E61" s="66">
        <v>0.32198550406325499</v>
      </c>
      <c r="F61" s="66">
        <v>0.55330551284867124</v>
      </c>
    </row>
    <row r="62" spans="1:6">
      <c r="A62" t="s">
        <v>48</v>
      </c>
      <c r="B62" t="s">
        <v>102</v>
      </c>
      <c r="C62" s="70">
        <v>44678</v>
      </c>
      <c r="D62" s="66">
        <v>2.389128016636843E-2</v>
      </c>
      <c r="E62" s="66">
        <v>0.27963437636020699</v>
      </c>
      <c r="F62" s="66">
        <v>0.69647434347342463</v>
      </c>
    </row>
    <row r="63" spans="1:6">
      <c r="A63" t="s">
        <v>50</v>
      </c>
      <c r="B63" t="s">
        <v>103</v>
      </c>
      <c r="C63" s="70">
        <v>44162</v>
      </c>
      <c r="D63" s="66">
        <v>5.9205001399645421E-2</v>
      </c>
      <c r="E63" s="66">
        <v>0.35625641504152283</v>
      </c>
      <c r="F63" s="66">
        <v>0.58453858355883181</v>
      </c>
    </row>
    <row r="64" spans="1:6">
      <c r="A64" t="s">
        <v>50</v>
      </c>
      <c r="B64" t="s">
        <v>104</v>
      </c>
      <c r="C64" s="70">
        <v>43415</v>
      </c>
      <c r="D64" s="66">
        <v>9.7064110245656088E-2</v>
      </c>
      <c r="E64" s="66">
        <v>0.34281237037378437</v>
      </c>
      <c r="F64" s="66">
        <v>0.56012351938055949</v>
      </c>
    </row>
    <row r="65" spans="1:6">
      <c r="A65" t="s">
        <v>59</v>
      </c>
      <c r="B65" t="s">
        <v>105</v>
      </c>
      <c r="C65" s="70">
        <v>41256</v>
      </c>
      <c r="D65" s="66">
        <v>0.10377448184065412</v>
      </c>
      <c r="E65" s="66">
        <v>0.33238258223996958</v>
      </c>
      <c r="F65" s="66">
        <v>0.56384293591937629</v>
      </c>
    </row>
    <row r="66" spans="1:6">
      <c r="A66" t="s">
        <v>50</v>
      </c>
      <c r="B66" t="s">
        <v>106</v>
      </c>
      <c r="C66" s="70">
        <v>40608</v>
      </c>
      <c r="D66" s="66">
        <v>3.9959066322303984E-2</v>
      </c>
      <c r="E66" s="66">
        <v>0.35285804785341846</v>
      </c>
      <c r="F66" s="66">
        <v>0.6071828858242776</v>
      </c>
    </row>
    <row r="67" spans="1:6">
      <c r="A67" t="s">
        <v>56</v>
      </c>
      <c r="B67" t="s">
        <v>107</v>
      </c>
      <c r="C67" s="70">
        <v>40196</v>
      </c>
      <c r="D67" s="66">
        <v>7.2075937148066718E-2</v>
      </c>
      <c r="E67" s="66">
        <v>0.21869469619777981</v>
      </c>
      <c r="F67" s="66">
        <v>0.70922936665415348</v>
      </c>
    </row>
    <row r="68" spans="1:6">
      <c r="A68" t="s">
        <v>48</v>
      </c>
      <c r="B68" t="s">
        <v>108</v>
      </c>
      <c r="C68" s="70">
        <v>39525</v>
      </c>
      <c r="D68" s="66">
        <v>2.4267782426778243E-2</v>
      </c>
      <c r="E68" s="66">
        <v>0.33629009762900974</v>
      </c>
      <c r="F68" s="66">
        <v>0.63944211994421196</v>
      </c>
    </row>
    <row r="69" spans="1:6">
      <c r="A69" t="s">
        <v>48</v>
      </c>
      <c r="B69" t="s">
        <v>109</v>
      </c>
      <c r="C69" s="70">
        <v>39503</v>
      </c>
      <c r="D69" s="66">
        <v>7.8041398692103983E-2</v>
      </c>
      <c r="E69" s="66">
        <v>0.26211965627195588</v>
      </c>
      <c r="F69" s="66">
        <v>0.65983894503594009</v>
      </c>
    </row>
    <row r="70" spans="1:6">
      <c r="A70" t="s">
        <v>258</v>
      </c>
      <c r="B70" t="s">
        <v>330</v>
      </c>
      <c r="C70" s="70">
        <v>38556</v>
      </c>
      <c r="D70" s="66">
        <v>6.8911772891733933E-2</v>
      </c>
      <c r="E70" s="66">
        <v>0.36676871694962426</v>
      </c>
      <c r="F70" s="66">
        <v>0.56431951015864179</v>
      </c>
    </row>
    <row r="71" spans="1:6">
      <c r="A71" t="s">
        <v>258</v>
      </c>
      <c r="B71" t="s">
        <v>331</v>
      </c>
      <c r="C71" s="70">
        <v>38503</v>
      </c>
      <c r="D71" s="66">
        <v>0.13160277693932992</v>
      </c>
      <c r="E71" s="66">
        <v>0.38530033202535469</v>
      </c>
      <c r="F71" s="66">
        <v>0.48309689103531545</v>
      </c>
    </row>
    <row r="72" spans="1:6">
      <c r="A72" t="s">
        <v>54</v>
      </c>
      <c r="B72" t="s">
        <v>110</v>
      </c>
      <c r="C72" s="70">
        <v>38058</v>
      </c>
      <c r="D72" s="66">
        <v>7.4880395635112618E-2</v>
      </c>
      <c r="E72" s="66">
        <v>0.3002203945600172</v>
      </c>
      <c r="F72" s="66">
        <v>0.62489920980487024</v>
      </c>
    </row>
    <row r="73" spans="1:6">
      <c r="A73" t="s">
        <v>50</v>
      </c>
      <c r="B73" t="s">
        <v>111</v>
      </c>
      <c r="C73" s="70">
        <v>37352</v>
      </c>
      <c r="D73" s="66">
        <v>9.5406921367340455E-2</v>
      </c>
      <c r="E73" s="66">
        <v>0.33860726002751612</v>
      </c>
      <c r="F73" s="66">
        <v>0.56598581860514341</v>
      </c>
    </row>
    <row r="74" spans="1:6">
      <c r="A74" t="s">
        <v>59</v>
      </c>
      <c r="B74" t="s">
        <v>112</v>
      </c>
      <c r="C74" s="70">
        <v>36894</v>
      </c>
      <c r="D74" s="66">
        <v>9.8893768414030803E-2</v>
      </c>
      <c r="E74" s="66">
        <v>0.28256156540107846</v>
      </c>
      <c r="F74" s="66">
        <v>0.61854466618489079</v>
      </c>
    </row>
    <row r="75" spans="1:6">
      <c r="A75" t="s">
        <v>54</v>
      </c>
      <c r="B75" t="s">
        <v>113</v>
      </c>
      <c r="C75" s="70">
        <v>36802</v>
      </c>
      <c r="D75" s="66">
        <v>4.247545101621375E-2</v>
      </c>
      <c r="E75" s="66">
        <v>0.33124000913450558</v>
      </c>
      <c r="F75" s="66">
        <v>0.62628453984928067</v>
      </c>
    </row>
    <row r="76" spans="1:6">
      <c r="A76" t="s">
        <v>50</v>
      </c>
      <c r="B76" t="s">
        <v>114</v>
      </c>
      <c r="C76" s="70">
        <v>36498</v>
      </c>
      <c r="D76" s="66">
        <v>7.3229484502970926E-2</v>
      </c>
      <c r="E76" s="66">
        <v>0.38295594454258336</v>
      </c>
      <c r="F76" s="66">
        <v>0.54381457095444574</v>
      </c>
    </row>
    <row r="77" spans="1:6">
      <c r="A77" t="s">
        <v>48</v>
      </c>
      <c r="B77" t="s">
        <v>115</v>
      </c>
      <c r="C77" s="70">
        <v>35835</v>
      </c>
      <c r="D77" s="66">
        <v>1.9285960280105614E-2</v>
      </c>
      <c r="E77" s="66">
        <v>0.23131672597864769</v>
      </c>
      <c r="F77" s="66">
        <v>0.74939731374124674</v>
      </c>
    </row>
    <row r="78" spans="1:6">
      <c r="A78" t="s">
        <v>54</v>
      </c>
      <c r="B78" t="s">
        <v>116</v>
      </c>
      <c r="C78" s="70">
        <v>35642</v>
      </c>
      <c r="D78" s="66">
        <v>9.4059116183786942E-2</v>
      </c>
      <c r="E78" s="66">
        <v>0.28399180567749488</v>
      </c>
      <c r="F78" s="66">
        <v>0.62194907813871814</v>
      </c>
    </row>
    <row r="79" spans="1:6">
      <c r="A79" t="s">
        <v>48</v>
      </c>
      <c r="B79" t="s">
        <v>117</v>
      </c>
      <c r="C79" s="70">
        <v>35272</v>
      </c>
      <c r="D79" s="66">
        <v>6.6887417218543049E-2</v>
      </c>
      <c r="E79" s="66">
        <v>0.33901264298615291</v>
      </c>
      <c r="F79" s="66">
        <v>0.59409993979530407</v>
      </c>
    </row>
    <row r="80" spans="1:6">
      <c r="A80" t="s">
        <v>56</v>
      </c>
      <c r="B80" t="s">
        <v>118</v>
      </c>
      <c r="C80" s="70">
        <v>34284</v>
      </c>
      <c r="D80" s="66">
        <v>0.1629638314086406</v>
      </c>
      <c r="E80" s="66">
        <v>0.24696641069230318</v>
      </c>
      <c r="F80" s="66">
        <v>0.59006975789905625</v>
      </c>
    </row>
    <row r="81" spans="1:6">
      <c r="A81" t="s">
        <v>48</v>
      </c>
      <c r="B81" t="s">
        <v>119</v>
      </c>
      <c r="C81" s="70">
        <v>33589</v>
      </c>
      <c r="D81" s="66">
        <v>7.304075235109718E-2</v>
      </c>
      <c r="E81" s="66">
        <v>0.31761755485893417</v>
      </c>
      <c r="F81" s="66">
        <v>0.60934169278996864</v>
      </c>
    </row>
    <row r="82" spans="1:6">
      <c r="A82" t="s">
        <v>56</v>
      </c>
      <c r="B82" t="s">
        <v>120</v>
      </c>
      <c r="C82" s="70">
        <v>33316</v>
      </c>
      <c r="D82" s="66">
        <v>0.30270305225038802</v>
      </c>
      <c r="E82" s="66">
        <v>0.18572167615106053</v>
      </c>
      <c r="F82" s="66">
        <v>0.51157527159855143</v>
      </c>
    </row>
    <row r="83" spans="1:6">
      <c r="A83" t="s">
        <v>52</v>
      </c>
      <c r="B83" t="s">
        <v>121</v>
      </c>
      <c r="C83" s="70">
        <v>33224</v>
      </c>
      <c r="D83" s="66">
        <v>0.11594392768243154</v>
      </c>
      <c r="E83" s="66">
        <v>0.27623477007729597</v>
      </c>
      <c r="F83" s="66">
        <v>0.60782130224027253</v>
      </c>
    </row>
    <row r="84" spans="1:6">
      <c r="A84" t="s">
        <v>50</v>
      </c>
      <c r="B84" t="s">
        <v>122</v>
      </c>
      <c r="C84" s="70">
        <v>33199</v>
      </c>
      <c r="D84" s="66">
        <v>6.0810396616195674E-2</v>
      </c>
      <c r="E84" s="66">
        <v>0.31919328143198678</v>
      </c>
      <c r="F84" s="66">
        <v>0.61999632195181753</v>
      </c>
    </row>
    <row r="85" spans="1:6">
      <c r="A85" t="s">
        <v>52</v>
      </c>
      <c r="B85" t="s">
        <v>123</v>
      </c>
      <c r="C85" s="70">
        <v>33083</v>
      </c>
      <c r="D85" s="66">
        <v>6.1632976615140708E-2</v>
      </c>
      <c r="E85" s="66">
        <v>0.26872770511296074</v>
      </c>
      <c r="F85" s="66">
        <v>0.66963931827189849</v>
      </c>
    </row>
    <row r="86" spans="1:6">
      <c r="A86" t="s">
        <v>54</v>
      </c>
      <c r="B86" t="s">
        <v>124</v>
      </c>
      <c r="C86" s="70">
        <v>32614</v>
      </c>
      <c r="D86" s="66">
        <v>0.14689956331877729</v>
      </c>
      <c r="E86" s="66">
        <v>0.20023289665211064</v>
      </c>
      <c r="F86" s="66">
        <v>0.65286754002911207</v>
      </c>
    </row>
    <row r="87" spans="1:6">
      <c r="A87" t="s">
        <v>59</v>
      </c>
      <c r="B87" t="s">
        <v>125</v>
      </c>
      <c r="C87" s="70">
        <v>32285</v>
      </c>
      <c r="D87" s="66">
        <v>0.10358517070787272</v>
      </c>
      <c r="E87" s="66">
        <v>0.32785683747633299</v>
      </c>
      <c r="F87" s="66">
        <v>0.56855799181579425</v>
      </c>
    </row>
    <row r="88" spans="1:6">
      <c r="A88" t="s">
        <v>56</v>
      </c>
      <c r="B88" t="s">
        <v>126</v>
      </c>
      <c r="C88" s="70">
        <v>32106</v>
      </c>
      <c r="D88" s="66">
        <v>0.24453610786184818</v>
      </c>
      <c r="E88" s="66">
        <v>0.22348088407313921</v>
      </c>
      <c r="F88" s="66">
        <v>0.53198300806501264</v>
      </c>
    </row>
    <row r="89" spans="1:6">
      <c r="A89" t="s">
        <v>52</v>
      </c>
      <c r="B89" t="s">
        <v>127</v>
      </c>
      <c r="C89" s="70">
        <v>32038</v>
      </c>
      <c r="D89" s="66">
        <v>0.13061617458279845</v>
      </c>
      <c r="E89" s="66">
        <v>0.27278562259306804</v>
      </c>
      <c r="F89" s="66">
        <v>0.59659820282413345</v>
      </c>
    </row>
    <row r="90" spans="1:6">
      <c r="A90" t="s">
        <v>59</v>
      </c>
      <c r="B90" t="s">
        <v>128</v>
      </c>
      <c r="C90" s="70">
        <v>31569</v>
      </c>
      <c r="D90" s="66">
        <v>0.10947649980894153</v>
      </c>
      <c r="E90" s="66">
        <v>0.24831231690230543</v>
      </c>
      <c r="F90" s="66">
        <v>0.64221118328875304</v>
      </c>
    </row>
    <row r="91" spans="1:6">
      <c r="A91" t="s">
        <v>258</v>
      </c>
      <c r="B91" t="s">
        <v>332</v>
      </c>
      <c r="C91" s="70">
        <v>30924</v>
      </c>
      <c r="D91" s="66">
        <v>6.1121445655062452E-2</v>
      </c>
      <c r="E91" s="66">
        <v>0.34414031357959074</v>
      </c>
      <c r="F91" s="66">
        <v>0.59473824076534676</v>
      </c>
    </row>
    <row r="92" spans="1:6">
      <c r="A92" t="s">
        <v>50</v>
      </c>
      <c r="B92" t="s">
        <v>129</v>
      </c>
      <c r="C92" s="70">
        <v>30198</v>
      </c>
      <c r="D92" s="66">
        <v>0.10383961943594971</v>
      </c>
      <c r="E92" s="66">
        <v>0.35773020727149168</v>
      </c>
      <c r="F92" s="66">
        <v>0.5384301732925586</v>
      </c>
    </row>
    <row r="93" spans="1:6">
      <c r="A93" s="401" t="s">
        <v>48</v>
      </c>
      <c r="B93" t="s">
        <v>130</v>
      </c>
      <c r="C93" s="70">
        <v>30180</v>
      </c>
      <c r="D93" s="66">
        <v>7.8026269080582175E-2</v>
      </c>
      <c r="E93" s="66">
        <v>0.39247426340078095</v>
      </c>
      <c r="F93" s="66">
        <v>0.52949946751863686</v>
      </c>
    </row>
    <row r="94" spans="1:6">
      <c r="A94" t="s">
        <v>52</v>
      </c>
      <c r="B94" s="67" t="s">
        <v>131</v>
      </c>
      <c r="C94" s="71">
        <v>28375</v>
      </c>
      <c r="D94" s="68">
        <v>0.13763303192766263</v>
      </c>
      <c r="E94" s="68">
        <v>0.23205569336640794</v>
      </c>
      <c r="F94" s="68">
        <v>0.6303112747059294</v>
      </c>
    </row>
    <row r="95" spans="1:6">
      <c r="A95" t="s">
        <v>48</v>
      </c>
      <c r="B95" t="s">
        <v>132</v>
      </c>
      <c r="C95" s="70">
        <v>28244</v>
      </c>
      <c r="D95" s="69">
        <v>4.8689956331877726E-2</v>
      </c>
      <c r="E95" s="69">
        <v>0.31310043668122273</v>
      </c>
      <c r="F95" s="69">
        <v>0.63820960698689955</v>
      </c>
    </row>
    <row r="96" spans="1:6">
      <c r="A96" t="s">
        <v>54</v>
      </c>
      <c r="B96" t="s">
        <v>133</v>
      </c>
      <c r="C96" s="70">
        <v>28062</v>
      </c>
      <c r="D96" s="69">
        <v>0.18446874123913654</v>
      </c>
      <c r="E96" s="69">
        <v>0.31006447995514436</v>
      </c>
      <c r="F96" s="69">
        <v>0.50546677880571911</v>
      </c>
    </row>
    <row r="97" spans="1:6">
      <c r="A97" t="s">
        <v>50</v>
      </c>
      <c r="B97" t="s">
        <v>134</v>
      </c>
      <c r="C97" s="70">
        <v>27852</v>
      </c>
      <c r="D97" s="69">
        <v>7.4983508026093965E-2</v>
      </c>
      <c r="E97" s="69">
        <v>0.35314813457450706</v>
      </c>
      <c r="F97" s="69">
        <v>0.57186835739939901</v>
      </c>
    </row>
    <row r="98" spans="1:6">
      <c r="A98" t="s">
        <v>59</v>
      </c>
      <c r="B98" t="s">
        <v>135</v>
      </c>
      <c r="C98" s="70">
        <v>27757</v>
      </c>
      <c r="D98" s="69">
        <v>7.4011465529913278E-2</v>
      </c>
      <c r="E98" s="69">
        <v>0.38328678524180509</v>
      </c>
      <c r="F98" s="69">
        <v>0.54270174922828163</v>
      </c>
    </row>
    <row r="99" spans="1:6">
      <c r="A99" t="s">
        <v>54</v>
      </c>
      <c r="B99" t="s">
        <v>136</v>
      </c>
      <c r="C99" s="70">
        <v>27678</v>
      </c>
      <c r="D99" s="69">
        <v>8.9198154023651569E-2</v>
      </c>
      <c r="E99" s="69">
        <v>0.16822901644072685</v>
      </c>
      <c r="F99" s="69">
        <v>0.74257282953562154</v>
      </c>
    </row>
    <row r="100" spans="1:6">
      <c r="A100" t="s">
        <v>54</v>
      </c>
      <c r="B100" t="s">
        <v>137</v>
      </c>
      <c r="C100" s="70">
        <v>27611</v>
      </c>
      <c r="D100" s="69">
        <v>0.18857773485998069</v>
      </c>
      <c r="E100" s="69">
        <v>0.26155331769899298</v>
      </c>
      <c r="F100" s="69">
        <v>0.54986894744102632</v>
      </c>
    </row>
    <row r="101" spans="1:6">
      <c r="A101" t="s">
        <v>52</v>
      </c>
      <c r="B101" t="s">
        <v>138</v>
      </c>
      <c r="C101" s="70">
        <v>27523</v>
      </c>
      <c r="D101" s="69">
        <v>0.14087569350727244</v>
      </c>
      <c r="E101" s="69">
        <v>0.25228669965512068</v>
      </c>
      <c r="F101" s="69">
        <v>0.60683760683760679</v>
      </c>
    </row>
    <row r="102" spans="1:6">
      <c r="A102" t="s">
        <v>54</v>
      </c>
      <c r="B102" t="s">
        <v>139</v>
      </c>
      <c r="C102" s="70">
        <v>26355</v>
      </c>
      <c r="D102" s="69">
        <v>0.23297180043383947</v>
      </c>
      <c r="E102" s="69">
        <v>0.25206073752711494</v>
      </c>
      <c r="F102" s="69">
        <v>0.51496746203904553</v>
      </c>
    </row>
    <row r="103" spans="1:6">
      <c r="A103" t="s">
        <v>52</v>
      </c>
      <c r="B103" t="s">
        <v>140</v>
      </c>
      <c r="C103" s="70">
        <v>25324</v>
      </c>
      <c r="D103" s="69">
        <v>0.101624357195331</v>
      </c>
      <c r="E103" s="69">
        <v>0.39384540037547955</v>
      </c>
      <c r="F103" s="69">
        <v>0.50453024242918942</v>
      </c>
    </row>
    <row r="104" spans="1:6">
      <c r="A104" t="s">
        <v>48</v>
      </c>
      <c r="B104" t="s">
        <v>141</v>
      </c>
      <c r="C104" s="70">
        <v>24852</v>
      </c>
      <c r="D104" s="69">
        <v>0.11372226787181594</v>
      </c>
      <c r="E104" s="69">
        <v>0.26770747740345113</v>
      </c>
      <c r="F104" s="69">
        <v>0.61857025472473293</v>
      </c>
    </row>
    <row r="105" spans="1:6">
      <c r="A105" t="s">
        <v>59</v>
      </c>
      <c r="B105" t="s">
        <v>142</v>
      </c>
      <c r="C105" s="70">
        <v>24684</v>
      </c>
      <c r="D105" s="69">
        <v>0.14421540428251839</v>
      </c>
      <c r="E105" s="69">
        <v>0.37176414189837009</v>
      </c>
      <c r="F105" s="69">
        <v>0.48402045381911152</v>
      </c>
    </row>
    <row r="106" spans="1:6">
      <c r="A106" t="s">
        <v>56</v>
      </c>
      <c r="B106" t="s">
        <v>143</v>
      </c>
      <c r="C106" s="70">
        <v>24222</v>
      </c>
      <c r="D106" s="69">
        <v>9.555935098206661E-2</v>
      </c>
      <c r="E106" s="69">
        <v>0.28923996584116141</v>
      </c>
      <c r="F106" s="69">
        <v>0.61520068317677201</v>
      </c>
    </row>
    <row r="107" spans="1:6">
      <c r="A107" t="s">
        <v>59</v>
      </c>
      <c r="B107" t="s">
        <v>144</v>
      </c>
      <c r="C107" s="70">
        <v>23882</v>
      </c>
      <c r="D107" s="69">
        <v>0.14703339882121808</v>
      </c>
      <c r="E107" s="69">
        <v>0.36322200392927306</v>
      </c>
      <c r="F107" s="69">
        <v>0.48974459724950886</v>
      </c>
    </row>
    <row r="108" spans="1:6">
      <c r="A108" t="s">
        <v>48</v>
      </c>
      <c r="B108" t="s">
        <v>145</v>
      </c>
      <c r="C108" s="70">
        <v>23798</v>
      </c>
      <c r="D108" s="69">
        <v>2.63633080534489E-2</v>
      </c>
      <c r="E108" s="69">
        <v>0.32737450343084146</v>
      </c>
      <c r="F108" s="69">
        <v>0.6462621885157096</v>
      </c>
    </row>
    <row r="109" spans="1:6">
      <c r="A109" t="s">
        <v>48</v>
      </c>
      <c r="B109" t="s">
        <v>146</v>
      </c>
      <c r="C109" s="70">
        <v>23743</v>
      </c>
      <c r="D109" s="69">
        <v>0.14649628330410089</v>
      </c>
      <c r="E109" s="69">
        <v>0.35003758456527184</v>
      </c>
      <c r="F109" s="69">
        <v>0.5034661321306273</v>
      </c>
    </row>
    <row r="110" spans="1:6">
      <c r="A110" t="s">
        <v>59</v>
      </c>
      <c r="B110" t="s">
        <v>147</v>
      </c>
      <c r="C110" s="70">
        <v>21666</v>
      </c>
      <c r="D110" s="69">
        <v>0.12989130434782609</v>
      </c>
      <c r="E110" s="69">
        <v>0.29891304347826086</v>
      </c>
      <c r="F110" s="69">
        <v>0.57119565217391299</v>
      </c>
    </row>
    <row r="111" spans="1:6">
      <c r="A111" t="s">
        <v>258</v>
      </c>
      <c r="B111" t="s">
        <v>333</v>
      </c>
      <c r="C111" s="70">
        <v>20913</v>
      </c>
      <c r="D111" s="69">
        <v>0.16850199354471235</v>
      </c>
      <c r="E111" s="69">
        <v>0.26305297133092842</v>
      </c>
      <c r="F111" s="69">
        <v>0.56844503512435918</v>
      </c>
    </row>
    <row r="112" spans="1:6">
      <c r="A112" t="s">
        <v>258</v>
      </c>
      <c r="B112" t="s">
        <v>334</v>
      </c>
      <c r="C112" s="70">
        <v>20322</v>
      </c>
      <c r="D112" s="69">
        <v>6.3051452364429467E-2</v>
      </c>
      <c r="E112" s="69">
        <v>0.40061465252304945</v>
      </c>
      <c r="F112" s="69">
        <v>0.53633389511252105</v>
      </c>
    </row>
    <row r="113" spans="1:6">
      <c r="A113" t="s">
        <v>52</v>
      </c>
      <c r="B113" t="s">
        <v>148</v>
      </c>
      <c r="C113" s="70">
        <v>20279</v>
      </c>
      <c r="D113" s="69">
        <v>0.17007320087460787</v>
      </c>
      <c r="E113" s="69">
        <v>0.30202490731058085</v>
      </c>
      <c r="F113" s="69">
        <v>0.52790189181481129</v>
      </c>
    </row>
    <row r="114" spans="1:6">
      <c r="A114" t="s">
        <v>54</v>
      </c>
      <c r="B114" t="s">
        <v>149</v>
      </c>
      <c r="C114" s="70">
        <v>19758</v>
      </c>
      <c r="D114" s="69">
        <v>0.11338501291989664</v>
      </c>
      <c r="E114" s="69">
        <v>0.34170542635658913</v>
      </c>
      <c r="F114" s="69">
        <v>0.54490956072351426</v>
      </c>
    </row>
    <row r="115" spans="1:6">
      <c r="A115" t="s">
        <v>59</v>
      </c>
      <c r="B115" t="s">
        <v>150</v>
      </c>
      <c r="C115" s="70">
        <v>18952</v>
      </c>
      <c r="D115" s="69">
        <v>0.11747143004221147</v>
      </c>
      <c r="E115" s="69">
        <v>0.35344383815504993</v>
      </c>
      <c r="F115" s="69">
        <v>0.52908473180273863</v>
      </c>
    </row>
    <row r="116" spans="1:6">
      <c r="A116" t="s">
        <v>48</v>
      </c>
      <c r="B116" t="s">
        <v>151</v>
      </c>
      <c r="C116" s="70">
        <v>18652</v>
      </c>
      <c r="D116" s="69">
        <v>2.9791690911206797E-2</v>
      </c>
      <c r="E116" s="69">
        <v>0.2701035726754335</v>
      </c>
      <c r="F116" s="69">
        <v>0.70010473641335969</v>
      </c>
    </row>
    <row r="117" spans="1:6">
      <c r="A117" t="s">
        <v>56</v>
      </c>
      <c r="B117" t="s">
        <v>152</v>
      </c>
      <c r="C117" s="70">
        <v>18312</v>
      </c>
      <c r="D117" s="69">
        <v>0.2529809861424428</v>
      </c>
      <c r="E117" s="69">
        <v>0.21903534214201312</v>
      </c>
      <c r="F117" s="69">
        <v>0.52798367171554406</v>
      </c>
    </row>
    <row r="118" spans="1:6">
      <c r="A118" t="s">
        <v>258</v>
      </c>
      <c r="B118" t="s">
        <v>335</v>
      </c>
      <c r="C118" s="70">
        <v>18304</v>
      </c>
      <c r="D118" s="69">
        <v>7.3742015017370835E-2</v>
      </c>
      <c r="E118" s="69">
        <v>0.33408046621091564</v>
      </c>
      <c r="F118" s="69">
        <v>0.59217751877171354</v>
      </c>
    </row>
    <row r="119" spans="1:6">
      <c r="A119" t="s">
        <v>56</v>
      </c>
      <c r="B119" t="s">
        <v>153</v>
      </c>
      <c r="C119" s="70">
        <v>17955</v>
      </c>
      <c r="D119" s="69">
        <v>0.25420309347679892</v>
      </c>
      <c r="E119" s="69">
        <v>0.23391616229544945</v>
      </c>
      <c r="F119" s="69">
        <v>0.51188074422775165</v>
      </c>
    </row>
    <row r="120" spans="1:6">
      <c r="A120" t="s">
        <v>56</v>
      </c>
      <c r="B120" t="s">
        <v>154</v>
      </c>
      <c r="C120" s="70">
        <v>17433</v>
      </c>
      <c r="D120" s="69">
        <v>0.22971022538025979</v>
      </c>
      <c r="E120" s="69">
        <v>0.26024203397357609</v>
      </c>
      <c r="F120" s="69">
        <v>0.51004774064616409</v>
      </c>
    </row>
    <row r="121" spans="1:6">
      <c r="A121" t="s">
        <v>258</v>
      </c>
      <c r="B121" t="s">
        <v>336</v>
      </c>
      <c r="C121" s="70">
        <v>17370</v>
      </c>
      <c r="D121" s="69">
        <v>0.12182805201363464</v>
      </c>
      <c r="E121" s="69">
        <v>0.37356394394647141</v>
      </c>
      <c r="F121" s="69">
        <v>0.50460800403989392</v>
      </c>
    </row>
    <row r="122" spans="1:6">
      <c r="A122" t="s">
        <v>52</v>
      </c>
      <c r="B122" t="s">
        <v>155</v>
      </c>
      <c r="C122" s="70">
        <v>17078</v>
      </c>
      <c r="D122" s="69">
        <v>0.20142753447858699</v>
      </c>
      <c r="E122" s="69">
        <v>0.25647229615291556</v>
      </c>
      <c r="F122" s="69">
        <v>0.54210016936849748</v>
      </c>
    </row>
    <row r="123" spans="1:6">
      <c r="A123" t="s">
        <v>54</v>
      </c>
      <c r="B123" t="s">
        <v>156</v>
      </c>
      <c r="C123" s="70">
        <v>16981</v>
      </c>
      <c r="D123" s="69">
        <v>0.18453173546382601</v>
      </c>
      <c r="E123" s="69">
        <v>0.19940079893475365</v>
      </c>
      <c r="F123" s="69">
        <v>0.61606746560142034</v>
      </c>
    </row>
    <row r="124" spans="1:6">
      <c r="A124" t="s">
        <v>59</v>
      </c>
      <c r="B124" t="s">
        <v>157</v>
      </c>
      <c r="C124" s="70">
        <v>16953</v>
      </c>
      <c r="D124" s="69">
        <v>0.2218141346688926</v>
      </c>
      <c r="E124" s="69">
        <v>0.31452420701168615</v>
      </c>
      <c r="F124" s="69">
        <v>0.46366165831942124</v>
      </c>
    </row>
    <row r="125" spans="1:6">
      <c r="A125" t="s">
        <v>48</v>
      </c>
      <c r="B125" t="s">
        <v>158</v>
      </c>
      <c r="C125" s="70">
        <v>16701</v>
      </c>
      <c r="D125" s="69">
        <v>0.13746167995095035</v>
      </c>
      <c r="E125" s="69">
        <v>0.31514408338442673</v>
      </c>
      <c r="F125" s="69">
        <v>0.54739423666462295</v>
      </c>
    </row>
    <row r="126" spans="1:6">
      <c r="A126" t="s">
        <v>54</v>
      </c>
      <c r="B126" t="s">
        <v>159</v>
      </c>
      <c r="C126" s="70">
        <v>16693</v>
      </c>
      <c r="D126" s="69">
        <v>0.20144069976845896</v>
      </c>
      <c r="E126" s="69">
        <v>0.30203241574479034</v>
      </c>
      <c r="F126" s="69">
        <v>0.4965268844867507</v>
      </c>
    </row>
    <row r="127" spans="1:6">
      <c r="A127" t="s">
        <v>258</v>
      </c>
      <c r="B127" t="s">
        <v>337</v>
      </c>
      <c r="C127" s="70">
        <v>16303</v>
      </c>
      <c r="D127" s="69">
        <v>0.15031757233592097</v>
      </c>
      <c r="E127" s="69">
        <v>0.27405316396142082</v>
      </c>
      <c r="F127" s="69">
        <v>0.57562926370265821</v>
      </c>
    </row>
    <row r="128" spans="1:6">
      <c r="A128" t="s">
        <v>258</v>
      </c>
      <c r="B128" t="s">
        <v>338</v>
      </c>
      <c r="C128" s="70">
        <v>16264</v>
      </c>
      <c r="D128" s="69">
        <v>0.14510849799975756</v>
      </c>
      <c r="E128" s="69">
        <v>0.26366832343314339</v>
      </c>
      <c r="F128" s="69">
        <v>0.59122317856709905</v>
      </c>
    </row>
    <row r="129" spans="1:6">
      <c r="A129" t="s">
        <v>54</v>
      </c>
      <c r="B129" t="s">
        <v>160</v>
      </c>
      <c r="C129" s="70">
        <v>15895</v>
      </c>
      <c r="D129" s="69">
        <v>0.17306993091746456</v>
      </c>
      <c r="E129" s="69">
        <v>0.34383711065325417</v>
      </c>
      <c r="F129" s="69">
        <v>0.48309295842928129</v>
      </c>
    </row>
    <row r="130" spans="1:6">
      <c r="A130" t="s">
        <v>258</v>
      </c>
      <c r="B130" t="s">
        <v>339</v>
      </c>
      <c r="C130" s="70">
        <v>15880</v>
      </c>
      <c r="D130" s="69">
        <v>0.10755776008354001</v>
      </c>
      <c r="E130" s="69">
        <v>0.36757603446025322</v>
      </c>
      <c r="F130" s="69">
        <v>0.52486620545620677</v>
      </c>
    </row>
    <row r="131" spans="1:6">
      <c r="A131" t="s">
        <v>54</v>
      </c>
      <c r="B131" t="s">
        <v>161</v>
      </c>
      <c r="C131" s="70">
        <v>15826</v>
      </c>
      <c r="D131" s="69">
        <v>0.12703625853914871</v>
      </c>
      <c r="E131" s="69">
        <v>0.32501313715186547</v>
      </c>
      <c r="F131" s="69">
        <v>0.54795060430898579</v>
      </c>
    </row>
    <row r="132" spans="1:6">
      <c r="A132" t="s">
        <v>59</v>
      </c>
      <c r="B132" t="s">
        <v>162</v>
      </c>
      <c r="C132" s="70">
        <v>15751</v>
      </c>
      <c r="D132" s="69">
        <v>0.17070769230769231</v>
      </c>
      <c r="E132" s="69">
        <v>0.33403076923076924</v>
      </c>
      <c r="F132" s="69">
        <v>0.49526153846153848</v>
      </c>
    </row>
    <row r="133" spans="1:6">
      <c r="A133" t="s">
        <v>56</v>
      </c>
      <c r="B133" t="s">
        <v>163</v>
      </c>
      <c r="C133" s="70">
        <v>15709</v>
      </c>
      <c r="D133" s="69">
        <v>0.18855905210854887</v>
      </c>
      <c r="E133" s="69">
        <v>0.2271626958848261</v>
      </c>
      <c r="F133" s="69">
        <v>0.58427825200662509</v>
      </c>
    </row>
    <row r="134" spans="1:6">
      <c r="A134" t="s">
        <v>52</v>
      </c>
      <c r="B134" t="s">
        <v>164</v>
      </c>
      <c r="C134" s="70">
        <v>15319</v>
      </c>
      <c r="D134" s="69">
        <v>0.17628246130228989</v>
      </c>
      <c r="E134" s="69">
        <v>0.33312012280926184</v>
      </c>
      <c r="F134" s="69">
        <v>0.49059741588844824</v>
      </c>
    </row>
    <row r="135" spans="1:6">
      <c r="A135" t="s">
        <v>56</v>
      </c>
      <c r="B135" t="s">
        <v>165</v>
      </c>
      <c r="C135" s="70">
        <v>15179</v>
      </c>
      <c r="D135" s="69">
        <v>0.24080100125156445</v>
      </c>
      <c r="E135" s="69">
        <v>0.19586983729662077</v>
      </c>
      <c r="F135" s="69">
        <v>0.56332916145181477</v>
      </c>
    </row>
    <row r="136" spans="1:6">
      <c r="A136" t="s">
        <v>258</v>
      </c>
      <c r="B136" t="s">
        <v>340</v>
      </c>
      <c r="C136" s="70">
        <v>15037</v>
      </c>
      <c r="D136" s="69">
        <v>0.12552699578403373</v>
      </c>
      <c r="E136" s="69">
        <v>0.19665442676458589</v>
      </c>
      <c r="F136" s="69">
        <v>0.67781857745138041</v>
      </c>
    </row>
    <row r="137" spans="1:6">
      <c r="A137" t="s">
        <v>258</v>
      </c>
      <c r="B137" t="s">
        <v>341</v>
      </c>
      <c r="C137" s="70">
        <v>14452</v>
      </c>
      <c r="D137" s="69">
        <v>5.0822775593417795E-2</v>
      </c>
      <c r="E137" s="69">
        <v>0.43264890053880878</v>
      </c>
      <c r="F137" s="69">
        <v>0.51652832386777336</v>
      </c>
    </row>
    <row r="138" spans="1:6">
      <c r="A138" t="s">
        <v>48</v>
      </c>
      <c r="B138" t="s">
        <v>166</v>
      </c>
      <c r="C138" s="70">
        <v>14421</v>
      </c>
      <c r="D138" s="69">
        <v>5.2365367450163638E-2</v>
      </c>
      <c r="E138" s="69">
        <v>0.21585837548348705</v>
      </c>
      <c r="F138" s="69">
        <v>0.7317762570663493</v>
      </c>
    </row>
    <row r="139" spans="1:6">
      <c r="A139" t="s">
        <v>59</v>
      </c>
      <c r="B139" t="s">
        <v>167</v>
      </c>
      <c r="C139" s="70">
        <v>14369</v>
      </c>
      <c r="D139" s="69">
        <v>6.3254326014250406E-2</v>
      </c>
      <c r="E139" s="69">
        <v>0.32019776065144684</v>
      </c>
      <c r="F139" s="69">
        <v>0.6165479133343027</v>
      </c>
    </row>
    <row r="140" spans="1:6">
      <c r="A140" t="s">
        <v>258</v>
      </c>
      <c r="B140" t="s">
        <v>342</v>
      </c>
      <c r="C140" s="70">
        <v>14295</v>
      </c>
      <c r="D140" s="69">
        <v>0.1022864019253911</v>
      </c>
      <c r="E140" s="69">
        <v>0.41810402460221957</v>
      </c>
      <c r="F140" s="69">
        <v>0.47960957347238936</v>
      </c>
    </row>
    <row r="141" spans="1:6">
      <c r="A141" t="s">
        <v>59</v>
      </c>
      <c r="B141" t="s">
        <v>168</v>
      </c>
      <c r="C141" s="70">
        <v>14207</v>
      </c>
      <c r="D141" s="69">
        <v>0.16119569772314568</v>
      </c>
      <c r="E141" s="69">
        <v>0.27196535829026403</v>
      </c>
      <c r="F141" s="69">
        <v>0.56683894398659029</v>
      </c>
    </row>
    <row r="142" spans="1:6">
      <c r="A142" t="s">
        <v>59</v>
      </c>
      <c r="B142" t="s">
        <v>169</v>
      </c>
      <c r="C142" s="70">
        <v>14175</v>
      </c>
      <c r="D142" s="69">
        <v>0.1036430386896357</v>
      </c>
      <c r="E142" s="69">
        <v>0.3885907935611409</v>
      </c>
      <c r="F142" s="69">
        <v>0.50776616774922334</v>
      </c>
    </row>
    <row r="143" spans="1:6">
      <c r="A143" t="s">
        <v>50</v>
      </c>
      <c r="B143" t="s">
        <v>170</v>
      </c>
      <c r="C143" s="70">
        <v>14040</v>
      </c>
      <c r="D143" s="69">
        <v>9.5047809333523622E-2</v>
      </c>
      <c r="E143" s="69">
        <v>0.35022120736406448</v>
      </c>
      <c r="F143" s="69">
        <v>0.55473098330241188</v>
      </c>
    </row>
    <row r="144" spans="1:6">
      <c r="A144" t="s">
        <v>56</v>
      </c>
      <c r="B144" t="s">
        <v>171</v>
      </c>
      <c r="C144" s="70">
        <v>14025</v>
      </c>
      <c r="D144" s="69">
        <v>8.8773257647429826E-2</v>
      </c>
      <c r="E144" s="69">
        <v>0.30920845159255755</v>
      </c>
      <c r="F144" s="69">
        <v>0.60201829076001256</v>
      </c>
    </row>
    <row r="145" spans="1:6">
      <c r="A145" t="s">
        <v>48</v>
      </c>
      <c r="B145" t="s">
        <v>172</v>
      </c>
      <c r="C145" s="70">
        <v>13972</v>
      </c>
      <c r="D145" s="69">
        <v>0.12916791829378191</v>
      </c>
      <c r="E145" s="69">
        <v>0.40732952838690295</v>
      </c>
      <c r="F145" s="69">
        <v>0.46350255331931511</v>
      </c>
    </row>
    <row r="146" spans="1:6">
      <c r="A146" t="s">
        <v>56</v>
      </c>
      <c r="B146" t="s">
        <v>173</v>
      </c>
      <c r="C146" s="70">
        <v>13935</v>
      </c>
      <c r="D146" s="69">
        <v>0.38024597438823382</v>
      </c>
      <c r="E146" s="69">
        <v>0.1591226068213516</v>
      </c>
      <c r="F146" s="69">
        <v>0.46063141879041458</v>
      </c>
    </row>
    <row r="147" spans="1:6">
      <c r="A147" t="s">
        <v>54</v>
      </c>
      <c r="B147" t="s">
        <v>174</v>
      </c>
      <c r="C147" s="70">
        <v>13692</v>
      </c>
      <c r="D147" s="69">
        <v>0.26973040927503844</v>
      </c>
      <c r="E147" s="69">
        <v>0.26246682497555524</v>
      </c>
      <c r="F147" s="69">
        <v>0.46780276574940632</v>
      </c>
    </row>
    <row r="148" spans="1:6">
      <c r="A148" t="s">
        <v>56</v>
      </c>
      <c r="B148" t="s">
        <v>175</v>
      </c>
      <c r="C148" s="70">
        <v>13524</v>
      </c>
      <c r="D148" s="69">
        <v>7.8922040423484122E-2</v>
      </c>
      <c r="E148" s="69">
        <v>0.25810073788899585</v>
      </c>
      <c r="F148" s="69">
        <v>0.66297722168752005</v>
      </c>
    </row>
    <row r="149" spans="1:6">
      <c r="A149" t="s">
        <v>56</v>
      </c>
      <c r="B149" t="s">
        <v>176</v>
      </c>
      <c r="C149" s="70">
        <v>13392</v>
      </c>
      <c r="D149" s="69">
        <v>0.3492309863129674</v>
      </c>
      <c r="E149" s="69">
        <v>0.18498659517426275</v>
      </c>
      <c r="F149" s="69">
        <v>0.46578241851276986</v>
      </c>
    </row>
    <row r="150" spans="1:6">
      <c r="A150" t="s">
        <v>54</v>
      </c>
      <c r="B150" t="s">
        <v>177</v>
      </c>
      <c r="C150" s="70">
        <v>12919</v>
      </c>
      <c r="D150" s="69">
        <v>0.2044394402444909</v>
      </c>
      <c r="E150" s="69">
        <v>0.25526781405822746</v>
      </c>
      <c r="F150" s="69">
        <v>0.5402927456972817</v>
      </c>
    </row>
    <row r="151" spans="1:6">
      <c r="A151" t="s">
        <v>258</v>
      </c>
      <c r="B151" t="s">
        <v>343</v>
      </c>
      <c r="C151" s="70">
        <v>12486</v>
      </c>
      <c r="D151" s="69">
        <v>8.916168631884995E-2</v>
      </c>
      <c r="E151" s="69">
        <v>0.37489904700371507</v>
      </c>
      <c r="F151" s="69">
        <v>0.53593926667743497</v>
      </c>
    </row>
    <row r="152" spans="1:6">
      <c r="A152" t="s">
        <v>48</v>
      </c>
      <c r="B152" t="s">
        <v>178</v>
      </c>
      <c r="C152" s="70">
        <v>12370</v>
      </c>
      <c r="D152" s="69">
        <v>0.21982974461692539</v>
      </c>
      <c r="E152" s="69">
        <v>0.32615590051744281</v>
      </c>
      <c r="F152" s="69">
        <v>0.4540143548656318</v>
      </c>
    </row>
    <row r="153" spans="1:6">
      <c r="A153" t="s">
        <v>48</v>
      </c>
      <c r="B153" t="s">
        <v>179</v>
      </c>
      <c r="C153" s="70">
        <v>12316</v>
      </c>
      <c r="D153" s="69">
        <v>0.13853241197762423</v>
      </c>
      <c r="E153" s="69">
        <v>0.30964132938466599</v>
      </c>
      <c r="F153" s="69">
        <v>0.55182625863770973</v>
      </c>
    </row>
    <row r="154" spans="1:6">
      <c r="A154" t="s">
        <v>48</v>
      </c>
      <c r="B154" t="s">
        <v>180</v>
      </c>
      <c r="C154" s="70">
        <v>12315</v>
      </c>
      <c r="D154" s="69">
        <v>9.2831541218637986E-2</v>
      </c>
      <c r="E154" s="69">
        <v>0.35358422939068102</v>
      </c>
      <c r="F154" s="69">
        <v>0.55358422939068097</v>
      </c>
    </row>
    <row r="155" spans="1:6">
      <c r="A155" t="s">
        <v>258</v>
      </c>
      <c r="B155" t="s">
        <v>344</v>
      </c>
      <c r="C155" s="70">
        <v>12271</v>
      </c>
      <c r="D155" s="69">
        <v>0.13323451910408432</v>
      </c>
      <c r="E155" s="69">
        <v>0.28936100131752307</v>
      </c>
      <c r="F155" s="69">
        <v>0.57740447957839258</v>
      </c>
    </row>
    <row r="156" spans="1:6">
      <c r="A156" t="s">
        <v>50</v>
      </c>
      <c r="B156" t="s">
        <v>181</v>
      </c>
      <c r="C156" s="70">
        <v>12188</v>
      </c>
      <c r="D156" s="69">
        <v>6.8320870156356225E-2</v>
      </c>
      <c r="E156" s="69">
        <v>0.33769544527532291</v>
      </c>
      <c r="F156" s="69">
        <v>0.59398368456832085</v>
      </c>
    </row>
    <row r="157" spans="1:6">
      <c r="A157" t="s">
        <v>54</v>
      </c>
      <c r="B157" t="s">
        <v>182</v>
      </c>
      <c r="C157" s="70">
        <v>11759</v>
      </c>
      <c r="D157" s="69">
        <v>6.2042523527361448E-2</v>
      </c>
      <c r="E157" s="69">
        <v>0.38724294179156499</v>
      </c>
      <c r="F157" s="69">
        <v>0.55071453468107356</v>
      </c>
    </row>
    <row r="158" spans="1:6">
      <c r="A158" t="s">
        <v>50</v>
      </c>
      <c r="B158" t="s">
        <v>183</v>
      </c>
      <c r="C158" s="70">
        <v>11680</v>
      </c>
      <c r="D158" s="69">
        <v>8.9236790606653627E-2</v>
      </c>
      <c r="E158" s="69">
        <v>0.32093933463796476</v>
      </c>
      <c r="F158" s="69">
        <v>0.58982387475538156</v>
      </c>
    </row>
    <row r="159" spans="1:6">
      <c r="A159" t="s">
        <v>48</v>
      </c>
      <c r="B159" t="s">
        <v>184</v>
      </c>
      <c r="C159" s="70">
        <v>11501</v>
      </c>
      <c r="D159" s="69">
        <v>8.7958857953537861E-2</v>
      </c>
      <c r="E159" s="69">
        <v>0.35662351480759003</v>
      </c>
      <c r="F159" s="69">
        <v>0.55541762723887211</v>
      </c>
    </row>
    <row r="160" spans="1:6">
      <c r="A160" t="s">
        <v>59</v>
      </c>
      <c r="B160" t="s">
        <v>185</v>
      </c>
      <c r="C160" s="70">
        <v>11363</v>
      </c>
      <c r="D160" s="69">
        <v>0.11235761132205731</v>
      </c>
      <c r="E160" s="69">
        <v>0.30583362098722816</v>
      </c>
      <c r="F160" s="69">
        <v>0.58180876769071455</v>
      </c>
    </row>
    <row r="161" spans="1:6">
      <c r="A161" t="s">
        <v>56</v>
      </c>
      <c r="B161" t="s">
        <v>186</v>
      </c>
      <c r="C161" s="70">
        <v>11187</v>
      </c>
      <c r="D161" s="69">
        <v>0.23897763578274761</v>
      </c>
      <c r="E161" s="69">
        <v>0.28157614483493076</v>
      </c>
      <c r="F161" s="69">
        <v>0.47944621938232163</v>
      </c>
    </row>
    <row r="162" spans="1:6">
      <c r="A162" t="s">
        <v>56</v>
      </c>
      <c r="B162" t="s">
        <v>187</v>
      </c>
      <c r="C162" s="70">
        <v>11142</v>
      </c>
      <c r="D162" s="69">
        <v>0.2793188202247191</v>
      </c>
      <c r="E162" s="69">
        <v>0.20610955056179775</v>
      </c>
      <c r="F162" s="69">
        <v>0.51457162921348309</v>
      </c>
    </row>
    <row r="163" spans="1:6">
      <c r="A163" t="s">
        <v>56</v>
      </c>
      <c r="B163" t="s">
        <v>188</v>
      </c>
      <c r="C163" s="70">
        <v>10536</v>
      </c>
      <c r="D163" s="69">
        <v>0.12978232189973615</v>
      </c>
      <c r="E163" s="69">
        <v>0.38687335092348285</v>
      </c>
      <c r="F163" s="69">
        <v>0.483344327176781</v>
      </c>
    </row>
    <row r="164" spans="1:6">
      <c r="A164" t="s">
        <v>258</v>
      </c>
      <c r="B164" t="s">
        <v>345</v>
      </c>
      <c r="C164" s="70">
        <v>10475</v>
      </c>
      <c r="D164" s="69">
        <v>0.12934863064396743</v>
      </c>
      <c r="E164" s="69">
        <v>0.39304219096965209</v>
      </c>
      <c r="F164" s="69">
        <v>0.47760917838638045</v>
      </c>
    </row>
    <row r="165" spans="1:6">
      <c r="A165" t="s">
        <v>56</v>
      </c>
      <c r="B165" t="s">
        <v>189</v>
      </c>
      <c r="C165" s="70">
        <v>10423</v>
      </c>
      <c r="D165" s="69">
        <v>0.20677395209580837</v>
      </c>
      <c r="E165" s="69">
        <v>0.24981287425149701</v>
      </c>
      <c r="F165" s="69">
        <v>0.54341317365269459</v>
      </c>
    </row>
    <row r="166" spans="1:6">
      <c r="A166" t="s">
        <v>56</v>
      </c>
      <c r="B166" t="s">
        <v>190</v>
      </c>
      <c r="C166" s="70">
        <v>10135</v>
      </c>
      <c r="D166" s="69">
        <v>0.31221630155910796</v>
      </c>
      <c r="E166" s="69">
        <v>0.19104006315373989</v>
      </c>
      <c r="F166" s="69">
        <v>0.49674363528715215</v>
      </c>
    </row>
    <row r="167" spans="1:6">
      <c r="A167" t="s">
        <v>56</v>
      </c>
      <c r="B167" t="s">
        <v>191</v>
      </c>
      <c r="C167" s="70">
        <v>10126</v>
      </c>
      <c r="D167" s="69">
        <v>0.22503214744963565</v>
      </c>
      <c r="E167" s="69">
        <v>0.1798114016288041</v>
      </c>
      <c r="F167" s="69">
        <v>0.59515645092156022</v>
      </c>
    </row>
    <row r="168" spans="1:6">
      <c r="A168" t="s">
        <v>50</v>
      </c>
      <c r="B168" s="74" t="s">
        <v>192</v>
      </c>
      <c r="C168" s="75">
        <v>10029</v>
      </c>
      <c r="D168" s="76">
        <v>0.2570243258532906</v>
      </c>
      <c r="E168" s="76">
        <v>0.22194983971336979</v>
      </c>
      <c r="F168" s="76">
        <v>0.52102583443333961</v>
      </c>
    </row>
    <row r="169" spans="1:6">
      <c r="A169" s="67" t="s">
        <v>54</v>
      </c>
      <c r="B169" t="s">
        <v>193</v>
      </c>
      <c r="C169" s="70">
        <v>9841</v>
      </c>
      <c r="D169" s="66">
        <v>0.25499600319744203</v>
      </c>
      <c r="E169" s="66">
        <v>0.23341326938449242</v>
      </c>
      <c r="F169" s="66">
        <v>0.51159072741806555</v>
      </c>
    </row>
    <row r="170" spans="1:6">
      <c r="A170" t="s">
        <v>56</v>
      </c>
      <c r="B170" t="s">
        <v>194</v>
      </c>
      <c r="C170" s="70">
        <v>9676</v>
      </c>
      <c r="D170" s="66">
        <v>0.22156945027276542</v>
      </c>
      <c r="E170" s="66">
        <v>0.2010071338648762</v>
      </c>
      <c r="F170" s="66">
        <v>0.57742341586235835</v>
      </c>
    </row>
    <row r="171" spans="1:6">
      <c r="A171" t="s">
        <v>258</v>
      </c>
      <c r="B171" t="s">
        <v>346</v>
      </c>
      <c r="C171" s="70">
        <v>9512</v>
      </c>
      <c r="D171" s="66">
        <v>0.16729718369062632</v>
      </c>
      <c r="E171" s="66">
        <v>0.27364438839848676</v>
      </c>
      <c r="F171" s="66">
        <v>0.55905842791088689</v>
      </c>
    </row>
    <row r="172" spans="1:6">
      <c r="A172" t="s">
        <v>52</v>
      </c>
      <c r="B172" t="s">
        <v>195</v>
      </c>
      <c r="C172" s="70">
        <v>9463</v>
      </c>
      <c r="D172" s="66">
        <v>0.12433061699650756</v>
      </c>
      <c r="E172" s="66">
        <v>0.26239813736903378</v>
      </c>
      <c r="F172" s="66">
        <v>0.61327124563445867</v>
      </c>
    </row>
    <row r="173" spans="1:6">
      <c r="A173" t="s">
        <v>54</v>
      </c>
      <c r="B173" t="s">
        <v>196</v>
      </c>
      <c r="C173" s="70">
        <v>9333</v>
      </c>
      <c r="D173" s="66">
        <v>0.27339028964367579</v>
      </c>
      <c r="E173" s="66">
        <v>0.27318191289852051</v>
      </c>
      <c r="F173" s="66">
        <v>0.45342779745780371</v>
      </c>
    </row>
    <row r="174" spans="1:6">
      <c r="A174" t="s">
        <v>48</v>
      </c>
      <c r="B174" t="s">
        <v>197</v>
      </c>
      <c r="C174" s="70">
        <v>9167</v>
      </c>
      <c r="D174" s="66">
        <v>0.10252631578947369</v>
      </c>
      <c r="E174" s="66">
        <v>0.32421052631578945</v>
      </c>
      <c r="F174" s="66">
        <v>0.57326315789473681</v>
      </c>
    </row>
    <row r="175" spans="1:6">
      <c r="A175" t="s">
        <v>258</v>
      </c>
      <c r="B175" t="s">
        <v>347</v>
      </c>
      <c r="C175" s="70">
        <v>9157</v>
      </c>
      <c r="D175" s="66">
        <v>0.17744329022683908</v>
      </c>
      <c r="E175" s="66">
        <v>0.36145855416578332</v>
      </c>
      <c r="F175" s="66">
        <v>0.46109815560737755</v>
      </c>
    </row>
    <row r="176" spans="1:6">
      <c r="A176" t="s">
        <v>59</v>
      </c>
      <c r="B176" t="s">
        <v>198</v>
      </c>
      <c r="C176" s="70">
        <v>8902</v>
      </c>
      <c r="D176" s="66">
        <v>0.17716278056221399</v>
      </c>
      <c r="E176" s="66">
        <v>0.35432556112442798</v>
      </c>
      <c r="F176" s="66">
        <v>0.468511658313358</v>
      </c>
    </row>
    <row r="177" spans="1:6">
      <c r="A177" t="s">
        <v>258</v>
      </c>
      <c r="B177" t="s">
        <v>348</v>
      </c>
      <c r="C177" s="70">
        <v>8679</v>
      </c>
      <c r="D177" s="66">
        <v>0.12379702537182852</v>
      </c>
      <c r="E177" s="66">
        <v>0.33617672790901137</v>
      </c>
      <c r="F177" s="66">
        <v>0.54002624671916011</v>
      </c>
    </row>
    <row r="178" spans="1:6">
      <c r="A178" t="s">
        <v>59</v>
      </c>
      <c r="B178" t="s">
        <v>199</v>
      </c>
      <c r="C178" s="70">
        <v>8472</v>
      </c>
      <c r="D178" s="66">
        <v>0.14769864895809481</v>
      </c>
      <c r="E178" s="66">
        <v>0.34005037783375314</v>
      </c>
      <c r="F178" s="66">
        <v>0.51225097320815205</v>
      </c>
    </row>
    <row r="179" spans="1:6">
      <c r="A179" t="s">
        <v>56</v>
      </c>
      <c r="B179" t="s">
        <v>200</v>
      </c>
      <c r="C179" s="70">
        <v>8429</v>
      </c>
      <c r="D179" s="66">
        <v>0.25081788440567065</v>
      </c>
      <c r="E179" s="66">
        <v>0.20256270447110142</v>
      </c>
      <c r="F179" s="66">
        <v>0.54661941112322787</v>
      </c>
    </row>
    <row r="180" spans="1:6">
      <c r="A180" t="s">
        <v>48</v>
      </c>
      <c r="B180" t="s">
        <v>201</v>
      </c>
      <c r="C180" s="70">
        <v>8370</v>
      </c>
      <c r="D180" s="66">
        <v>0.1199616122840691</v>
      </c>
      <c r="E180" s="66">
        <v>0.27663147792706333</v>
      </c>
      <c r="F180" s="66">
        <v>0.60340690978886757</v>
      </c>
    </row>
    <row r="181" spans="1:6">
      <c r="A181" t="s">
        <v>258</v>
      </c>
      <c r="B181" t="s">
        <v>349</v>
      </c>
      <c r="C181" s="70">
        <v>8218</v>
      </c>
      <c r="D181" s="66">
        <v>0.10750307503075031</v>
      </c>
      <c r="E181" s="66">
        <v>0.36285362853628539</v>
      </c>
      <c r="F181" s="66">
        <v>0.52964329643296437</v>
      </c>
    </row>
    <row r="182" spans="1:6">
      <c r="A182" t="s">
        <v>50</v>
      </c>
      <c r="B182" t="s">
        <v>202</v>
      </c>
      <c r="C182" s="70">
        <v>8209</v>
      </c>
      <c r="D182" s="66">
        <v>7.7170418006430874E-2</v>
      </c>
      <c r="E182" s="66">
        <v>0.35254937988056961</v>
      </c>
      <c r="F182" s="66">
        <v>0.57028020211299957</v>
      </c>
    </row>
    <row r="183" spans="1:6">
      <c r="A183" t="s">
        <v>59</v>
      </c>
      <c r="B183" t="s">
        <v>203</v>
      </c>
      <c r="C183" s="70">
        <v>8137</v>
      </c>
      <c r="D183" s="66">
        <v>0.19025118129818452</v>
      </c>
      <c r="E183" s="66">
        <v>0.31584183039045016</v>
      </c>
      <c r="F183" s="66">
        <v>0.49390698831136531</v>
      </c>
    </row>
    <row r="184" spans="1:6">
      <c r="A184" t="s">
        <v>50</v>
      </c>
      <c r="B184" t="s">
        <v>204</v>
      </c>
      <c r="C184" s="70">
        <v>8046</v>
      </c>
      <c r="D184" s="66">
        <v>3.5772737900397478E-2</v>
      </c>
      <c r="E184" s="66">
        <v>0.13701192424596681</v>
      </c>
      <c r="F184" s="66">
        <v>0.82721533785363577</v>
      </c>
    </row>
    <row r="185" spans="1:6">
      <c r="A185" t="s">
        <v>54</v>
      </c>
      <c r="B185" t="s">
        <v>205</v>
      </c>
      <c r="C185" s="70">
        <v>7868</v>
      </c>
      <c r="D185" s="66">
        <v>0.143524207421971</v>
      </c>
      <c r="E185" s="66">
        <v>0.28803145736053082</v>
      </c>
      <c r="F185" s="66">
        <v>0.56844433521749815</v>
      </c>
    </row>
    <row r="186" spans="1:6">
      <c r="A186" t="s">
        <v>59</v>
      </c>
      <c r="B186" t="s">
        <v>206</v>
      </c>
      <c r="C186" s="70">
        <v>7868</v>
      </c>
      <c r="D186" s="66">
        <v>8.4069611780455147E-2</v>
      </c>
      <c r="E186" s="66">
        <v>0.4174029451137885</v>
      </c>
      <c r="F186" s="66">
        <v>0.49852744310575636</v>
      </c>
    </row>
    <row r="187" spans="1:6">
      <c r="A187" t="s">
        <v>56</v>
      </c>
      <c r="B187" t="s">
        <v>207</v>
      </c>
      <c r="C187" s="70">
        <v>7783</v>
      </c>
      <c r="D187" s="66">
        <v>0.22271714922048999</v>
      </c>
      <c r="E187" s="66">
        <v>0.23410047018064836</v>
      </c>
      <c r="F187" s="66">
        <v>0.5431823805988617</v>
      </c>
    </row>
    <row r="188" spans="1:6">
      <c r="A188" t="s">
        <v>59</v>
      </c>
      <c r="B188" t="s">
        <v>208</v>
      </c>
      <c r="C188" s="70">
        <v>7728</v>
      </c>
      <c r="D188" s="66">
        <v>0.15828252032520326</v>
      </c>
      <c r="E188" s="66">
        <v>0.28810975609756095</v>
      </c>
      <c r="F188" s="66">
        <v>0.55360772357723576</v>
      </c>
    </row>
    <row r="189" spans="1:6">
      <c r="A189" t="s">
        <v>59</v>
      </c>
      <c r="B189" t="s">
        <v>209</v>
      </c>
      <c r="C189" s="70">
        <v>7357</v>
      </c>
      <c r="D189" s="66">
        <v>0.14577938891765924</v>
      </c>
      <c r="E189" s="66">
        <v>0.36302433972035214</v>
      </c>
      <c r="F189" s="66">
        <v>0.49119627136198862</v>
      </c>
    </row>
    <row r="190" spans="1:6">
      <c r="A190" t="s">
        <v>52</v>
      </c>
      <c r="B190" t="s">
        <v>210</v>
      </c>
      <c r="C190" s="70">
        <v>7309</v>
      </c>
      <c r="D190" s="66">
        <v>0.21068917018284106</v>
      </c>
      <c r="E190" s="66">
        <v>0.25710267229254569</v>
      </c>
      <c r="F190" s="66">
        <v>0.53220815752461326</v>
      </c>
    </row>
    <row r="191" spans="1:6">
      <c r="A191" t="s">
        <v>59</v>
      </c>
      <c r="B191" t="s">
        <v>211</v>
      </c>
      <c r="C191" s="70">
        <v>7304</v>
      </c>
      <c r="D191" s="66">
        <v>0.17233263598326359</v>
      </c>
      <c r="E191" s="66">
        <v>0.34544979079497906</v>
      </c>
      <c r="F191" s="66">
        <v>0.48221757322175735</v>
      </c>
    </row>
    <row r="192" spans="1:6">
      <c r="A192" t="s">
        <v>48</v>
      </c>
      <c r="B192" t="s">
        <v>212</v>
      </c>
      <c r="C192" s="70">
        <v>7238</v>
      </c>
      <c r="D192" s="66">
        <v>0.1922071129707113</v>
      </c>
      <c r="E192" s="66">
        <v>0.34309623430962344</v>
      </c>
      <c r="F192" s="66">
        <v>0.46469665271966526</v>
      </c>
    </row>
    <row r="193" spans="1:6">
      <c r="A193" t="s">
        <v>59</v>
      </c>
      <c r="B193" t="s">
        <v>213</v>
      </c>
      <c r="C193" s="70">
        <v>7119</v>
      </c>
      <c r="D193" s="66">
        <v>0.25655430711610488</v>
      </c>
      <c r="E193" s="66">
        <v>0.2945425361155698</v>
      </c>
      <c r="F193" s="66">
        <v>0.44890315676832532</v>
      </c>
    </row>
    <row r="194" spans="1:6">
      <c r="A194" t="s">
        <v>258</v>
      </c>
      <c r="B194" t="s">
        <v>350</v>
      </c>
      <c r="C194" s="70">
        <v>6777</v>
      </c>
      <c r="D194" s="66">
        <v>0.12354312354312354</v>
      </c>
      <c r="E194" s="66">
        <v>0.41258741258741261</v>
      </c>
      <c r="F194" s="66">
        <v>0.46386946386946387</v>
      </c>
    </row>
    <row r="195" spans="1:6">
      <c r="A195" t="s">
        <v>56</v>
      </c>
      <c r="B195" t="s">
        <v>214</v>
      </c>
      <c r="C195" s="70">
        <v>6607</v>
      </c>
      <c r="D195" s="66">
        <v>0.27713625866050806</v>
      </c>
      <c r="E195" s="66">
        <v>0.24653579676674364</v>
      </c>
      <c r="F195" s="66">
        <v>0.47632794457274824</v>
      </c>
    </row>
    <row r="196" spans="1:6">
      <c r="A196" t="s">
        <v>258</v>
      </c>
      <c r="B196" t="s">
        <v>351</v>
      </c>
      <c r="C196" s="70">
        <v>6582</v>
      </c>
      <c r="D196" s="66">
        <v>0.18979907264296755</v>
      </c>
      <c r="E196" s="66">
        <v>0.35765069551777434</v>
      </c>
      <c r="F196" s="66">
        <v>0.45255023183925813</v>
      </c>
    </row>
    <row r="197" spans="1:6">
      <c r="A197" t="s">
        <v>258</v>
      </c>
      <c r="B197" t="s">
        <v>352</v>
      </c>
      <c r="C197" s="70">
        <v>6577</v>
      </c>
      <c r="D197" s="66">
        <v>9.4396164219358702E-2</v>
      </c>
      <c r="E197" s="66">
        <v>0.47497752472280491</v>
      </c>
      <c r="F197" s="66">
        <v>0.43062631105783639</v>
      </c>
    </row>
    <row r="198" spans="1:6">
      <c r="A198" t="s">
        <v>258</v>
      </c>
      <c r="B198" t="s">
        <v>353</v>
      </c>
      <c r="C198" s="70">
        <v>6505</v>
      </c>
      <c r="D198" s="66">
        <v>0.16150898909519598</v>
      </c>
      <c r="E198" s="66">
        <v>0.43147656940760387</v>
      </c>
      <c r="F198" s="66">
        <v>0.40701444149720012</v>
      </c>
    </row>
    <row r="199" spans="1:6">
      <c r="A199" t="s">
        <v>258</v>
      </c>
      <c r="B199" t="s">
        <v>354</v>
      </c>
      <c r="C199" s="70">
        <v>6495</v>
      </c>
      <c r="D199" s="66">
        <v>0.13790061746545135</v>
      </c>
      <c r="E199" s="66">
        <v>0.39782416936195236</v>
      </c>
      <c r="F199" s="66">
        <v>0.46427521317259629</v>
      </c>
    </row>
    <row r="200" spans="1:6">
      <c r="A200" t="s">
        <v>54</v>
      </c>
      <c r="B200" t="s">
        <v>215</v>
      </c>
      <c r="C200" s="70">
        <v>6344</v>
      </c>
      <c r="D200" s="66">
        <v>0.28462050599201066</v>
      </c>
      <c r="E200" s="66">
        <v>0.26364846870838882</v>
      </c>
      <c r="F200" s="66">
        <v>0.45173102529960052</v>
      </c>
    </row>
    <row r="201" spans="1:6">
      <c r="A201" t="s">
        <v>48</v>
      </c>
      <c r="B201" t="s">
        <v>216</v>
      </c>
      <c r="C201" s="70">
        <v>6334</v>
      </c>
      <c r="D201" s="66">
        <v>0.10851567120047309</v>
      </c>
      <c r="E201" s="66">
        <v>0.40065050266114727</v>
      </c>
      <c r="F201" s="66">
        <v>0.49083382613837967</v>
      </c>
    </row>
    <row r="202" spans="1:6">
      <c r="A202" t="s">
        <v>56</v>
      </c>
      <c r="B202" t="s">
        <v>217</v>
      </c>
      <c r="C202" s="70">
        <v>6198</v>
      </c>
      <c r="D202" s="66">
        <v>0.23154232701971394</v>
      </c>
      <c r="E202" s="66">
        <v>0.20603015075376885</v>
      </c>
      <c r="F202" s="66">
        <v>0.56242752222651715</v>
      </c>
    </row>
    <row r="203" spans="1:6">
      <c r="A203" t="s">
        <v>52</v>
      </c>
      <c r="B203" t="s">
        <v>218</v>
      </c>
      <c r="C203" s="70">
        <v>6080</v>
      </c>
      <c r="D203" s="66">
        <v>0.11297071129707113</v>
      </c>
      <c r="E203" s="66">
        <v>0.22524407252440726</v>
      </c>
      <c r="F203" s="66">
        <v>0.6617852161785216</v>
      </c>
    </row>
    <row r="204" spans="1:6">
      <c r="A204" t="s">
        <v>258</v>
      </c>
      <c r="B204" t="s">
        <v>355</v>
      </c>
      <c r="C204" s="70">
        <v>5950</v>
      </c>
      <c r="D204" s="66">
        <v>0.14564770390678547</v>
      </c>
      <c r="E204" s="66">
        <v>0.42529129540781357</v>
      </c>
      <c r="F204" s="66">
        <v>0.42906100068540098</v>
      </c>
    </row>
    <row r="205" spans="1:6">
      <c r="A205" t="s">
        <v>54</v>
      </c>
      <c r="B205" t="s">
        <v>219</v>
      </c>
      <c r="C205" s="70">
        <v>5880</v>
      </c>
      <c r="D205" s="66">
        <v>0.22144053601340033</v>
      </c>
      <c r="E205" s="66">
        <v>0.23115577889447236</v>
      </c>
      <c r="F205" s="66">
        <v>0.54740368509212733</v>
      </c>
    </row>
    <row r="206" spans="1:6">
      <c r="A206" t="s">
        <v>54</v>
      </c>
      <c r="B206" t="s">
        <v>220</v>
      </c>
      <c r="C206" s="70">
        <v>5865</v>
      </c>
      <c r="D206" s="66">
        <v>0.32306129359972907</v>
      </c>
      <c r="E206" s="66">
        <v>0.24381984422621064</v>
      </c>
      <c r="F206" s="66">
        <v>0.43311886217406026</v>
      </c>
    </row>
    <row r="207" spans="1:6">
      <c r="A207" t="s">
        <v>50</v>
      </c>
      <c r="B207" t="s">
        <v>221</v>
      </c>
      <c r="C207" s="70">
        <v>5832</v>
      </c>
      <c r="D207" s="66">
        <v>0.19554373129364816</v>
      </c>
      <c r="E207" s="66">
        <v>0.29896907216494845</v>
      </c>
      <c r="F207" s="66">
        <v>0.50548719654140339</v>
      </c>
    </row>
    <row r="208" spans="1:6">
      <c r="A208" t="s">
        <v>59</v>
      </c>
      <c r="B208" t="s">
        <v>356</v>
      </c>
      <c r="C208" s="70">
        <v>5829</v>
      </c>
      <c r="D208" s="66">
        <v>0.17855946398659966</v>
      </c>
      <c r="E208" s="66">
        <v>0.35242881072026799</v>
      </c>
      <c r="F208" s="66">
        <v>0.46901172529313234</v>
      </c>
    </row>
    <row r="209" spans="1:6">
      <c r="A209" t="s">
        <v>258</v>
      </c>
      <c r="B209" t="s">
        <v>357</v>
      </c>
      <c r="C209" s="70">
        <v>5800</v>
      </c>
      <c r="D209" s="66">
        <v>0.2034845496383958</v>
      </c>
      <c r="E209" s="66">
        <v>0.26002629848783693</v>
      </c>
      <c r="F209" s="66">
        <v>0.53648915187376722</v>
      </c>
    </row>
    <row r="210" spans="1:6">
      <c r="A210" t="s">
        <v>54</v>
      </c>
      <c r="B210" t="s">
        <v>223</v>
      </c>
      <c r="C210" s="70">
        <v>5720</v>
      </c>
      <c r="D210" s="66">
        <v>0.19768258426966293</v>
      </c>
      <c r="E210" s="66">
        <v>0.3325140449438202</v>
      </c>
      <c r="F210" s="66">
        <v>0.46980337078651685</v>
      </c>
    </row>
    <row r="211" spans="1:6">
      <c r="A211" t="s">
        <v>48</v>
      </c>
      <c r="B211" t="s">
        <v>224</v>
      </c>
      <c r="C211" s="70">
        <v>5703</v>
      </c>
      <c r="D211" s="66">
        <v>0.12926829268292683</v>
      </c>
      <c r="E211" s="66">
        <v>0.33902439024390246</v>
      </c>
      <c r="F211" s="66">
        <v>0.53170731707317076</v>
      </c>
    </row>
    <row r="212" spans="1:6">
      <c r="A212" t="s">
        <v>59</v>
      </c>
      <c r="B212" t="s">
        <v>225</v>
      </c>
      <c r="C212" s="70">
        <v>5636</v>
      </c>
      <c r="D212" s="66">
        <v>0.10275962236746551</v>
      </c>
      <c r="E212" s="66">
        <v>0.33188090050835151</v>
      </c>
      <c r="F212" s="66">
        <v>0.565359477124183</v>
      </c>
    </row>
    <row r="213" spans="1:6">
      <c r="A213" t="s">
        <v>59</v>
      </c>
      <c r="B213" t="s">
        <v>226</v>
      </c>
      <c r="C213" s="70">
        <v>5631</v>
      </c>
      <c r="D213" s="66">
        <v>0.19138755980861244</v>
      </c>
      <c r="E213" s="66">
        <v>0.30290761869709237</v>
      </c>
      <c r="F213" s="66">
        <v>0.50570482149429519</v>
      </c>
    </row>
    <row r="214" spans="1:6">
      <c r="A214" t="s">
        <v>258</v>
      </c>
      <c r="B214" t="s">
        <v>358</v>
      </c>
      <c r="C214" s="70">
        <v>5611</v>
      </c>
      <c r="D214" s="66">
        <v>0.14036920933472657</v>
      </c>
      <c r="E214" s="66">
        <v>0.3545802856147684</v>
      </c>
      <c r="F214" s="66">
        <v>0.50505050505050508</v>
      </c>
    </row>
    <row r="215" spans="1:6">
      <c r="A215" t="s">
        <v>56</v>
      </c>
      <c r="B215" t="s">
        <v>227</v>
      </c>
      <c r="C215" s="70">
        <v>5554</v>
      </c>
      <c r="D215" s="66">
        <v>0.36697860962566847</v>
      </c>
      <c r="E215" s="66">
        <v>0.23663101604278075</v>
      </c>
      <c r="F215" s="66">
        <v>0.39639037433155078</v>
      </c>
    </row>
    <row r="216" spans="1:6">
      <c r="A216" t="s">
        <v>258</v>
      </c>
      <c r="B216" t="s">
        <v>359</v>
      </c>
      <c r="C216" s="70">
        <v>5373</v>
      </c>
      <c r="D216" s="66">
        <v>0.15930485155684287</v>
      </c>
      <c r="E216" s="66">
        <v>0.4214337436640116</v>
      </c>
      <c r="F216" s="66">
        <v>0.41926140477914553</v>
      </c>
    </row>
    <row r="217" spans="1:6">
      <c r="A217" t="s">
        <v>52</v>
      </c>
      <c r="B217" t="s">
        <v>228</v>
      </c>
      <c r="C217" s="70">
        <v>5339</v>
      </c>
      <c r="D217" s="66">
        <v>8.3507306889352817E-2</v>
      </c>
      <c r="E217" s="66">
        <v>0.2977035490605428</v>
      </c>
      <c r="F217" s="66">
        <v>0.61878914405010443</v>
      </c>
    </row>
    <row r="218" spans="1:6">
      <c r="A218" t="s">
        <v>56</v>
      </c>
      <c r="B218" t="s">
        <v>229</v>
      </c>
      <c r="C218" s="70">
        <v>5227</v>
      </c>
      <c r="D218" s="66">
        <v>0.23924941360437843</v>
      </c>
      <c r="E218" s="66">
        <v>0.22126661454261143</v>
      </c>
      <c r="F218" s="66">
        <v>0.53948397185301011</v>
      </c>
    </row>
    <row r="219" spans="1:6">
      <c r="A219" s="401" t="s">
        <v>258</v>
      </c>
      <c r="B219" t="s">
        <v>360</v>
      </c>
      <c r="C219" s="70">
        <v>5001</v>
      </c>
      <c r="D219" s="66">
        <v>0.19145239749826268</v>
      </c>
      <c r="E219" s="66">
        <v>0.37873523280055593</v>
      </c>
      <c r="F219" s="66">
        <v>0.42981236970118136</v>
      </c>
    </row>
    <row r="220" spans="1:6">
      <c r="A220" t="s">
        <v>52</v>
      </c>
      <c r="B220" s="67" t="s">
        <v>230</v>
      </c>
      <c r="C220" s="71">
        <v>4986</v>
      </c>
      <c r="D220" s="68">
        <v>0.13583333333333333</v>
      </c>
      <c r="E220" s="68">
        <v>0.27916666666666667</v>
      </c>
      <c r="F220" s="68">
        <v>0.58499999999999996</v>
      </c>
    </row>
    <row r="221" spans="1:6">
      <c r="A221" t="s">
        <v>50</v>
      </c>
      <c r="B221" t="s">
        <v>231</v>
      </c>
      <c r="C221" s="70">
        <v>4775</v>
      </c>
      <c r="D221" s="69">
        <v>6.0789049919484701E-2</v>
      </c>
      <c r="E221" s="69">
        <v>0.36231884057971014</v>
      </c>
      <c r="F221" s="69">
        <v>0.57689210950080516</v>
      </c>
    </row>
    <row r="222" spans="1:6">
      <c r="A222" t="s">
        <v>59</v>
      </c>
      <c r="B222" t="s">
        <v>232</v>
      </c>
      <c r="C222" s="70">
        <v>4773</v>
      </c>
      <c r="D222" s="69">
        <v>0.15521739130434783</v>
      </c>
      <c r="E222" s="69">
        <v>0.36391304347826087</v>
      </c>
      <c r="F222" s="69">
        <v>0.48086956521739133</v>
      </c>
    </row>
    <row r="223" spans="1:6">
      <c r="A223" t="s">
        <v>56</v>
      </c>
      <c r="B223" t="s">
        <v>233</v>
      </c>
      <c r="C223" s="70">
        <v>4535</v>
      </c>
      <c r="D223" s="69">
        <v>0.33026315789473687</v>
      </c>
      <c r="E223" s="69">
        <v>0.25438596491228072</v>
      </c>
      <c r="F223" s="69">
        <v>0.41535087719298247</v>
      </c>
    </row>
    <row r="224" spans="1:6">
      <c r="A224" t="s">
        <v>50</v>
      </c>
      <c r="B224" t="s">
        <v>234</v>
      </c>
      <c r="C224" s="70">
        <v>4528</v>
      </c>
      <c r="D224" s="69">
        <v>9.7177232762609908E-2</v>
      </c>
      <c r="E224" s="69">
        <v>0.32346136048125868</v>
      </c>
      <c r="F224" s="69">
        <v>0.57936140675613146</v>
      </c>
    </row>
    <row r="225" spans="1:6">
      <c r="A225" t="s">
        <v>258</v>
      </c>
      <c r="B225" t="s">
        <v>361</v>
      </c>
      <c r="C225" s="70">
        <v>4470</v>
      </c>
      <c r="D225" s="69">
        <v>0.14510849799975756</v>
      </c>
      <c r="E225" s="69">
        <v>0.26366832343314339</v>
      </c>
      <c r="F225" s="69">
        <v>0.59122317856709905</v>
      </c>
    </row>
    <row r="226" spans="1:6">
      <c r="A226" t="s">
        <v>258</v>
      </c>
      <c r="B226" t="s">
        <v>362</v>
      </c>
      <c r="C226" s="70">
        <v>4319</v>
      </c>
      <c r="D226" s="69">
        <v>2.3863636363636365E-2</v>
      </c>
      <c r="E226" s="69">
        <v>0.27916666666666667</v>
      </c>
      <c r="F226" s="69">
        <v>0.69696969696969702</v>
      </c>
    </row>
    <row r="227" spans="1:6">
      <c r="A227" t="s">
        <v>59</v>
      </c>
      <c r="B227" t="s">
        <v>235</v>
      </c>
      <c r="C227" s="70">
        <v>4317</v>
      </c>
      <c r="D227" s="69">
        <v>0.27382550335570471</v>
      </c>
      <c r="E227" s="69">
        <v>0.28769574944071591</v>
      </c>
      <c r="F227" s="69">
        <v>0.43847874720357943</v>
      </c>
    </row>
    <row r="228" spans="1:6">
      <c r="A228" t="s">
        <v>54</v>
      </c>
      <c r="B228" t="s">
        <v>236</v>
      </c>
      <c r="C228" s="70">
        <v>4149</v>
      </c>
      <c r="D228" s="69">
        <v>0.1502773575390822</v>
      </c>
      <c r="E228" s="69">
        <v>0.30257186081694404</v>
      </c>
      <c r="F228" s="69">
        <v>0.54715078164397379</v>
      </c>
    </row>
    <row r="229" spans="1:6">
      <c r="A229" t="s">
        <v>258</v>
      </c>
      <c r="B229" t="s">
        <v>363</v>
      </c>
      <c r="C229" s="70">
        <v>3579</v>
      </c>
      <c r="D229" s="69">
        <v>0.16287015945330297</v>
      </c>
      <c r="E229" s="69">
        <v>0.28132118451025057</v>
      </c>
      <c r="F229" s="69">
        <v>0.55580865603644647</v>
      </c>
    </row>
    <row r="230" spans="1:6">
      <c r="A230" t="s">
        <v>258</v>
      </c>
      <c r="B230" t="s">
        <v>364</v>
      </c>
      <c r="C230" s="70">
        <v>3577</v>
      </c>
      <c r="D230" s="69">
        <v>0.21455124800849709</v>
      </c>
      <c r="E230" s="69">
        <v>0.39830058417419012</v>
      </c>
      <c r="F230" s="69">
        <v>0.38714816781731282</v>
      </c>
    </row>
    <row r="231" spans="1:6">
      <c r="A231" t="s">
        <v>258</v>
      </c>
      <c r="B231" t="s">
        <v>365</v>
      </c>
      <c r="C231" s="70">
        <v>3536</v>
      </c>
      <c r="D231" s="69">
        <v>0.14329083181542199</v>
      </c>
      <c r="E231" s="69">
        <v>0.30236794171220399</v>
      </c>
      <c r="F231" s="69">
        <v>0.55434122647237405</v>
      </c>
    </row>
    <row r="232" spans="1:6">
      <c r="A232" t="s">
        <v>54</v>
      </c>
      <c r="B232" t="s">
        <v>237</v>
      </c>
      <c r="C232" s="70">
        <v>3466</v>
      </c>
      <c r="D232" s="69">
        <v>0.24409902130109384</v>
      </c>
      <c r="E232" s="69">
        <v>0.26770293609671847</v>
      </c>
      <c r="F232" s="69">
        <v>0.48819804260218769</v>
      </c>
    </row>
    <row r="233" spans="1:6">
      <c r="A233" t="s">
        <v>59</v>
      </c>
      <c r="B233" t="s">
        <v>238</v>
      </c>
      <c r="C233" s="70">
        <v>3412</v>
      </c>
      <c r="D233" s="69">
        <v>0.21643394199785176</v>
      </c>
      <c r="E233" s="69">
        <v>0.28893662728249192</v>
      </c>
      <c r="F233" s="69">
        <v>0.49462943071965626</v>
      </c>
    </row>
    <row r="234" spans="1:6">
      <c r="A234" t="s">
        <v>52</v>
      </c>
      <c r="B234" t="s">
        <v>239</v>
      </c>
      <c r="C234" s="70">
        <v>3359</v>
      </c>
      <c r="D234" s="69">
        <v>0.12858094603597603</v>
      </c>
      <c r="E234" s="69">
        <v>0.25982678214523652</v>
      </c>
      <c r="F234" s="69">
        <v>0.6115922718187875</v>
      </c>
    </row>
    <row r="235" spans="1:6">
      <c r="A235" t="s">
        <v>258</v>
      </c>
      <c r="B235" t="s">
        <v>366</v>
      </c>
      <c r="C235" s="70">
        <v>3206</v>
      </c>
      <c r="D235" s="69">
        <v>0.25400457665903892</v>
      </c>
      <c r="E235" s="69">
        <v>0.2397025171624714</v>
      </c>
      <c r="F235" s="69">
        <v>0.50629290617848965</v>
      </c>
    </row>
    <row r="236" spans="1:6">
      <c r="A236" t="s">
        <v>52</v>
      </c>
      <c r="B236" t="s">
        <v>240</v>
      </c>
      <c r="C236" s="70">
        <v>3110</v>
      </c>
      <c r="D236" s="69">
        <v>0.77060575968222444</v>
      </c>
      <c r="E236" s="69">
        <v>1.5392254220456803E-2</v>
      </c>
      <c r="F236" s="69">
        <v>0.21400198609731877</v>
      </c>
    </row>
    <row r="237" spans="1:6">
      <c r="A237" t="s">
        <v>56</v>
      </c>
      <c r="B237" t="s">
        <v>241</v>
      </c>
      <c r="C237" s="70">
        <v>2896</v>
      </c>
      <c r="D237" s="69">
        <v>0.29027679205110007</v>
      </c>
      <c r="E237" s="69">
        <v>0.22285308729595457</v>
      </c>
      <c r="F237" s="69">
        <v>0.48687012065294533</v>
      </c>
    </row>
    <row r="238" spans="1:6">
      <c r="A238" t="s">
        <v>258</v>
      </c>
      <c r="B238" t="s">
        <v>367</v>
      </c>
      <c r="C238" s="70">
        <v>2831</v>
      </c>
      <c r="D238" s="69">
        <v>0.14605344934742076</v>
      </c>
      <c r="E238" s="69">
        <v>0.21628340584213798</v>
      </c>
      <c r="F238" s="69">
        <v>0.63766314481044128</v>
      </c>
    </row>
    <row r="239" spans="1:6">
      <c r="A239" t="s">
        <v>54</v>
      </c>
      <c r="B239" t="s">
        <v>242</v>
      </c>
      <c r="C239" s="70">
        <v>2795</v>
      </c>
      <c r="D239" s="69">
        <v>0.19458303635067711</v>
      </c>
      <c r="E239" s="69">
        <v>0.32287954383464007</v>
      </c>
      <c r="F239" s="69">
        <v>0.48253741981468284</v>
      </c>
    </row>
    <row r="240" spans="1:6">
      <c r="A240" t="s">
        <v>56</v>
      </c>
      <c r="B240" t="s">
        <v>243</v>
      </c>
      <c r="C240" s="70">
        <v>2756</v>
      </c>
      <c r="D240" s="69">
        <v>0.13475836431226765</v>
      </c>
      <c r="E240" s="69">
        <v>0.2992565055762082</v>
      </c>
      <c r="F240" s="69">
        <v>0.56598513011152418</v>
      </c>
    </row>
    <row r="241" spans="1:6">
      <c r="A241" t="s">
        <v>52</v>
      </c>
      <c r="B241" t="s">
        <v>244</v>
      </c>
      <c r="C241" s="70">
        <v>2610</v>
      </c>
      <c r="D241" s="69">
        <v>0.14946889226100152</v>
      </c>
      <c r="E241" s="69">
        <v>0.33459787556904402</v>
      </c>
      <c r="F241" s="69">
        <v>0.51593323216995446</v>
      </c>
    </row>
    <row r="242" spans="1:6">
      <c r="A242" t="s">
        <v>56</v>
      </c>
      <c r="B242" t="s">
        <v>245</v>
      </c>
      <c r="C242" s="70">
        <v>2509</v>
      </c>
      <c r="D242" s="69">
        <v>0.48506401137980087</v>
      </c>
      <c r="E242" s="69">
        <v>0.17283072546230441</v>
      </c>
      <c r="F242" s="69">
        <v>0.34210526315789475</v>
      </c>
    </row>
    <row r="243" spans="1:6">
      <c r="A243" t="s">
        <v>52</v>
      </c>
      <c r="B243" t="s">
        <v>246</v>
      </c>
      <c r="C243" s="70">
        <v>2381</v>
      </c>
      <c r="D243" s="69">
        <v>0.15849843587069865</v>
      </c>
      <c r="E243" s="69">
        <v>0.28362877997914493</v>
      </c>
      <c r="F243" s="69">
        <v>0.5578727841501564</v>
      </c>
    </row>
    <row r="244" spans="1:6">
      <c r="A244" t="s">
        <v>258</v>
      </c>
      <c r="B244" t="s">
        <v>368</v>
      </c>
      <c r="C244" s="70">
        <v>2189</v>
      </c>
      <c r="D244" s="69">
        <v>0.13271245634458673</v>
      </c>
      <c r="E244" s="69">
        <v>0.26542491268917345</v>
      </c>
      <c r="F244" s="69">
        <v>0.60186263096623982</v>
      </c>
    </row>
    <row r="245" spans="1:6">
      <c r="A245" t="s">
        <v>56</v>
      </c>
      <c r="B245" t="s">
        <v>247</v>
      </c>
      <c r="C245" s="70">
        <v>2148</v>
      </c>
      <c r="D245" s="69">
        <v>0.24346917450365727</v>
      </c>
      <c r="E245" s="69">
        <v>0.24346917450365727</v>
      </c>
      <c r="F245" s="69">
        <v>0.51306165099268553</v>
      </c>
    </row>
    <row r="246" spans="1:6">
      <c r="A246" t="s">
        <v>258</v>
      </c>
      <c r="B246" t="s">
        <v>369</v>
      </c>
      <c r="C246" s="70">
        <v>2021</v>
      </c>
      <c r="D246" s="69">
        <v>0.11518324607329843</v>
      </c>
      <c r="E246" s="69">
        <v>0.26265270506108201</v>
      </c>
      <c r="F246" s="69">
        <v>0.6221640488656196</v>
      </c>
    </row>
    <row r="247" spans="1:6">
      <c r="A247" t="s">
        <v>56</v>
      </c>
      <c r="B247" t="s">
        <v>248</v>
      </c>
      <c r="C247" s="70">
        <v>1976</v>
      </c>
      <c r="D247" s="69">
        <v>0.20859538784067086</v>
      </c>
      <c r="E247" s="69">
        <v>0.2180293501048218</v>
      </c>
      <c r="F247" s="69">
        <v>0.57337526205450728</v>
      </c>
    </row>
    <row r="248" spans="1:6">
      <c r="A248" t="s">
        <v>258</v>
      </c>
      <c r="B248" t="s">
        <v>370</v>
      </c>
      <c r="C248" s="70">
        <v>1668</v>
      </c>
      <c r="D248" s="69">
        <v>0.13773314203730272</v>
      </c>
      <c r="E248" s="69">
        <v>0.24820659971305595</v>
      </c>
      <c r="F248" s="69">
        <v>0.61406025824964128</v>
      </c>
    </row>
    <row r="249" spans="1:6">
      <c r="A249" t="s">
        <v>48</v>
      </c>
      <c r="B249" t="s">
        <v>249</v>
      </c>
      <c r="C249" s="70">
        <v>1461</v>
      </c>
      <c r="D249" s="69">
        <v>0.20588235294117646</v>
      </c>
      <c r="E249" s="69">
        <v>0.24509803921568626</v>
      </c>
      <c r="F249" s="69">
        <v>0.5490196078431373</v>
      </c>
    </row>
    <row r="250" spans="1:6">
      <c r="A250" t="s">
        <v>56</v>
      </c>
      <c r="B250" t="s">
        <v>250</v>
      </c>
      <c r="C250" s="70">
        <v>1415</v>
      </c>
      <c r="D250" s="69">
        <v>0.27715355805243447</v>
      </c>
      <c r="E250" s="69">
        <v>0.27715355805243447</v>
      </c>
      <c r="F250" s="69">
        <v>0.44569288389513106</v>
      </c>
    </row>
    <row r="251" spans="1:6">
      <c r="A251" t="s">
        <v>258</v>
      </c>
      <c r="B251" t="s">
        <v>371</v>
      </c>
      <c r="C251" s="70">
        <v>1322</v>
      </c>
      <c r="D251" s="69">
        <v>0.3977987421383648</v>
      </c>
      <c r="E251" s="69">
        <v>0.13993710691823899</v>
      </c>
      <c r="F251" s="69">
        <v>0.46226415094339623</v>
      </c>
    </row>
    <row r="252" spans="1:6">
      <c r="A252" t="s">
        <v>258</v>
      </c>
      <c r="B252" t="s">
        <v>372</v>
      </c>
      <c r="C252" s="70">
        <v>975</v>
      </c>
      <c r="D252" s="69">
        <v>1.2096774193548387E-2</v>
      </c>
      <c r="E252" s="69">
        <v>0.69892473118279574</v>
      </c>
      <c r="F252" s="69">
        <v>0.28897849462365593</v>
      </c>
    </row>
    <row r="253" spans="1:6">
      <c r="A253" t="s">
        <v>258</v>
      </c>
      <c r="B253" t="s">
        <v>373</v>
      </c>
      <c r="C253" s="70">
        <v>615</v>
      </c>
      <c r="D253" s="69">
        <v>2.3746701846965697E-2</v>
      </c>
      <c r="E253" s="69">
        <v>4.221635883905013E-2</v>
      </c>
      <c r="F253" s="69">
        <v>0.93403693931398413</v>
      </c>
    </row>
    <row r="254" spans="1:6">
      <c r="A254" t="s">
        <v>50</v>
      </c>
      <c r="B254" t="s">
        <v>251</v>
      </c>
      <c r="C254" s="70">
        <v>370</v>
      </c>
      <c r="D254" s="69">
        <v>0.26996197718631176</v>
      </c>
      <c r="E254" s="69">
        <v>6.8441064638783272E-2</v>
      </c>
      <c r="F254" s="69">
        <v>0.66159695817490494</v>
      </c>
    </row>
    <row r="255" spans="1:6">
      <c r="A255" t="s">
        <v>258</v>
      </c>
      <c r="B255" s="74" t="s">
        <v>374</v>
      </c>
      <c r="C255" s="75">
        <v>18</v>
      </c>
      <c r="D255" s="76">
        <v>0</v>
      </c>
      <c r="E255" s="76">
        <v>0.2</v>
      </c>
      <c r="F255" s="76">
        <v>0.8</v>
      </c>
    </row>
    <row r="256" spans="1:6">
      <c r="A256" t="s">
        <v>258</v>
      </c>
      <c r="B256" t="s">
        <v>375</v>
      </c>
      <c r="C256" s="70">
        <v>41</v>
      </c>
      <c r="D256" s="72" t="s">
        <v>380</v>
      </c>
      <c r="E256" s="72" t="s">
        <v>380</v>
      </c>
      <c r="F256" s="72" t="s">
        <v>380</v>
      </c>
    </row>
    <row r="257" spans="1:6">
      <c r="A257" t="s">
        <v>258</v>
      </c>
      <c r="B257" t="s">
        <v>376</v>
      </c>
      <c r="C257" s="70">
        <v>0</v>
      </c>
      <c r="D257" s="72" t="s">
        <v>292</v>
      </c>
      <c r="E257" s="72" t="s">
        <v>292</v>
      </c>
      <c r="F257" s="72" t="s">
        <v>292</v>
      </c>
    </row>
    <row r="258" spans="1:6">
      <c r="A258" t="s">
        <v>258</v>
      </c>
      <c r="B258" t="s">
        <v>377</v>
      </c>
      <c r="C258" s="70">
        <v>0</v>
      </c>
      <c r="D258" s="72" t="s">
        <v>292</v>
      </c>
      <c r="E258" s="72" t="s">
        <v>292</v>
      </c>
      <c r="F258" s="72" t="s">
        <v>292</v>
      </c>
    </row>
    <row r="259" spans="1:6">
      <c r="A259" t="s">
        <v>258</v>
      </c>
      <c r="B259" t="s">
        <v>378</v>
      </c>
      <c r="C259" s="70">
        <v>0</v>
      </c>
      <c r="D259" s="72" t="s">
        <v>292</v>
      </c>
      <c r="E259" s="72" t="s">
        <v>292</v>
      </c>
      <c r="F259" s="72" t="s">
        <v>292</v>
      </c>
    </row>
    <row r="260" spans="1:6">
      <c r="A260" t="s">
        <v>258</v>
      </c>
      <c r="B260" t="s">
        <v>379</v>
      </c>
      <c r="C260" s="70">
        <v>0</v>
      </c>
      <c r="D260" s="72" t="s">
        <v>292</v>
      </c>
      <c r="E260" s="72" t="s">
        <v>292</v>
      </c>
      <c r="F260" s="72" t="s">
        <v>292</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D30"/>
  <sheetViews>
    <sheetView workbookViewId="0">
      <selection activeCell="A11" sqref="A11"/>
    </sheetView>
  </sheetViews>
  <sheetFormatPr defaultColWidth="9" defaultRowHeight="18.75"/>
  <cols>
    <col min="1" max="1" width="25" style="1" bestFit="1" customWidth="1"/>
    <col min="2" max="3" width="11.375" style="1" bestFit="1" customWidth="1"/>
    <col min="4" max="4" width="10.25" style="1" bestFit="1" customWidth="1"/>
    <col min="5" max="16384" width="9" style="1"/>
  </cols>
  <sheetData>
    <row r="1" spans="1:3">
      <c r="A1" s="1" t="s">
        <v>308</v>
      </c>
    </row>
    <row r="3" spans="1:3">
      <c r="C3" s="1" t="s">
        <v>405</v>
      </c>
    </row>
    <row r="4" spans="1:3">
      <c r="A4" s="52"/>
      <c r="B4" s="64" t="s">
        <v>42</v>
      </c>
      <c r="C4" s="65" t="s">
        <v>41</v>
      </c>
    </row>
    <row r="5" spans="1:3">
      <c r="A5" s="5" t="s">
        <v>40</v>
      </c>
      <c r="B5" s="43">
        <v>11287071</v>
      </c>
      <c r="C5" s="44">
        <v>7901180</v>
      </c>
    </row>
    <row r="6" spans="1:3">
      <c r="A6" s="1" t="s">
        <v>39</v>
      </c>
      <c r="B6" s="41">
        <v>399495</v>
      </c>
      <c r="C6" s="20">
        <v>217986</v>
      </c>
    </row>
    <row r="7" spans="1:3">
      <c r="A7" s="1" t="s">
        <v>38</v>
      </c>
      <c r="B7" s="41">
        <v>443319</v>
      </c>
      <c r="C7" s="19">
        <v>243658</v>
      </c>
    </row>
    <row r="8" spans="1:3">
      <c r="A8" s="1" t="s">
        <v>37</v>
      </c>
      <c r="B8" s="41">
        <v>494358</v>
      </c>
      <c r="C8" s="19">
        <v>270080</v>
      </c>
    </row>
    <row r="9" spans="1:3">
      <c r="A9" s="1" t="s">
        <v>36</v>
      </c>
      <c r="B9" s="41">
        <v>527260</v>
      </c>
      <c r="C9" s="19">
        <v>282105</v>
      </c>
    </row>
    <row r="10" spans="1:3">
      <c r="A10" s="1" t="s">
        <v>35</v>
      </c>
      <c r="B10" s="41">
        <v>472808</v>
      </c>
      <c r="C10" s="19">
        <v>259636</v>
      </c>
    </row>
    <row r="11" spans="1:3">
      <c r="A11" s="1" t="s">
        <v>34</v>
      </c>
      <c r="B11" s="41">
        <v>514307</v>
      </c>
      <c r="C11" s="19">
        <v>283764</v>
      </c>
    </row>
    <row r="12" spans="1:3">
      <c r="A12" s="1" t="s">
        <v>33</v>
      </c>
      <c r="B12" s="42">
        <v>596479</v>
      </c>
      <c r="C12" s="19">
        <v>302540</v>
      </c>
    </row>
    <row r="13" spans="1:3">
      <c r="A13" s="1" t="s">
        <v>32</v>
      </c>
      <c r="B13" s="42">
        <v>691253</v>
      </c>
      <c r="C13" s="19">
        <v>330383</v>
      </c>
    </row>
    <row r="14" spans="1:3">
      <c r="A14" s="1" t="s">
        <v>31</v>
      </c>
      <c r="B14" s="41">
        <v>761476</v>
      </c>
      <c r="C14" s="19">
        <v>370021</v>
      </c>
    </row>
    <row r="15" spans="1:3">
      <c r="A15" s="1" t="s">
        <v>30</v>
      </c>
      <c r="B15" s="41">
        <v>697352</v>
      </c>
      <c r="C15" s="19">
        <v>420441</v>
      </c>
    </row>
    <row r="16" spans="1:3">
      <c r="A16" s="1" t="s">
        <v>29</v>
      </c>
      <c r="B16" s="41">
        <v>717387</v>
      </c>
      <c r="C16" s="19">
        <v>451630</v>
      </c>
    </row>
    <row r="17" spans="1:4">
      <c r="A17" s="1" t="s">
        <v>28</v>
      </c>
      <c r="B17" s="42">
        <v>772836</v>
      </c>
      <c r="C17" s="19">
        <v>495267</v>
      </c>
    </row>
    <row r="18" spans="1:4">
      <c r="A18" s="1" t="s">
        <v>27</v>
      </c>
      <c r="B18" s="41">
        <v>886861</v>
      </c>
      <c r="C18" s="19">
        <v>568205</v>
      </c>
    </row>
    <row r="19" spans="1:4">
      <c r="A19" s="1" t="s">
        <v>26</v>
      </c>
      <c r="B19" s="42">
        <v>897347</v>
      </c>
      <c r="C19" s="19">
        <v>643055</v>
      </c>
    </row>
    <row r="20" spans="1:4">
      <c r="A20" s="1" t="s">
        <v>25</v>
      </c>
      <c r="B20" s="41">
        <v>678052</v>
      </c>
      <c r="C20" s="20">
        <v>679742</v>
      </c>
    </row>
    <row r="21" spans="1:4">
      <c r="A21" s="1" t="s">
        <v>24</v>
      </c>
      <c r="B21" s="41">
        <v>625778</v>
      </c>
      <c r="C21" s="19">
        <v>585133</v>
      </c>
    </row>
    <row r="22" spans="1:4">
      <c r="A22" s="1" t="s">
        <v>23</v>
      </c>
      <c r="B22" s="41">
        <v>548139</v>
      </c>
      <c r="C22" s="19">
        <v>534937</v>
      </c>
    </row>
    <row r="23" spans="1:4">
      <c r="A23" s="1" t="s">
        <v>22</v>
      </c>
      <c r="B23" s="41">
        <v>363940</v>
      </c>
      <c r="C23" s="19">
        <v>452528</v>
      </c>
    </row>
    <row r="24" spans="1:4">
      <c r="A24" s="1" t="s">
        <v>21</v>
      </c>
      <c r="B24" s="42">
        <v>198624</v>
      </c>
      <c r="C24" s="19">
        <v>510069</v>
      </c>
    </row>
    <row r="25" spans="1:4">
      <c r="A25" s="5" t="s">
        <v>309</v>
      </c>
      <c r="B25" s="43">
        <v>1337172</v>
      </c>
      <c r="C25" s="44">
        <v>731724</v>
      </c>
      <c r="D25" s="63"/>
    </row>
    <row r="26" spans="1:4">
      <c r="A26" s="1" t="s">
        <v>310</v>
      </c>
      <c r="B26" s="41">
        <v>6638019</v>
      </c>
      <c r="C26" s="19">
        <v>3763992</v>
      </c>
      <c r="D26" s="63"/>
    </row>
    <row r="27" spans="1:4">
      <c r="A27" s="9" t="s">
        <v>311</v>
      </c>
      <c r="B27" s="59">
        <v>3311880</v>
      </c>
      <c r="C27" s="60">
        <v>3405464</v>
      </c>
      <c r="D27" s="63"/>
    </row>
    <row r="28" spans="1:4">
      <c r="A28" s="1" t="s">
        <v>20</v>
      </c>
      <c r="B28" s="61">
        <v>0.29342244768372594</v>
      </c>
      <c r="C28" s="62">
        <v>0.43100701414219145</v>
      </c>
    </row>
    <row r="30" spans="1:4">
      <c r="A30" s="1" t="s">
        <v>983</v>
      </c>
      <c r="B30" s="40"/>
    </row>
  </sheetData>
  <phoneticPr fontId="2"/>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87137-3A38-4E9F-8E68-26F54C7D8BFD}">
  <sheetPr>
    <pageSetUpPr fitToPage="1"/>
  </sheetPr>
  <dimension ref="A1:D141"/>
  <sheetViews>
    <sheetView zoomScaleNormal="100" zoomScaleSheetLayoutView="100" workbookViewId="0"/>
  </sheetViews>
  <sheetFormatPr defaultColWidth="7.875" defaultRowHeight="18.75" customHeight="1"/>
  <cols>
    <col min="1" max="1" width="6.25" style="543" customWidth="1"/>
    <col min="2" max="2" width="3.5" style="543" bestFit="1" customWidth="1"/>
    <col min="3" max="4" width="8.75" style="543" customWidth="1"/>
    <col min="5" max="248" width="7.875" style="543"/>
    <col min="249" max="249" width="3.875" style="543" customWidth="1"/>
    <col min="250" max="250" width="8.5" style="543" customWidth="1"/>
    <col min="251" max="251" width="6.75" style="543" bestFit="1" customWidth="1"/>
    <col min="252" max="253" width="7.5" style="543" customWidth="1"/>
    <col min="254" max="504" width="7.875" style="543"/>
    <col min="505" max="505" width="3.875" style="543" customWidth="1"/>
    <col min="506" max="506" width="8.5" style="543" customWidth="1"/>
    <col min="507" max="507" width="6.75" style="543" bestFit="1" customWidth="1"/>
    <col min="508" max="509" width="7.5" style="543" customWidth="1"/>
    <col min="510" max="760" width="7.875" style="543"/>
    <col min="761" max="761" width="3.875" style="543" customWidth="1"/>
    <col min="762" max="762" width="8.5" style="543" customWidth="1"/>
    <col min="763" max="763" width="6.75" style="543" bestFit="1" customWidth="1"/>
    <col min="764" max="765" width="7.5" style="543" customWidth="1"/>
    <col min="766" max="1016" width="7.875" style="543"/>
    <col min="1017" max="1017" width="3.875" style="543" customWidth="1"/>
    <col min="1018" max="1018" width="8.5" style="543" customWidth="1"/>
    <col min="1019" max="1019" width="6.75" style="543" bestFit="1" customWidth="1"/>
    <col min="1020" max="1021" width="7.5" style="543" customWidth="1"/>
    <col min="1022" max="1272" width="7.875" style="543"/>
    <col min="1273" max="1273" width="3.875" style="543" customWidth="1"/>
    <col min="1274" max="1274" width="8.5" style="543" customWidth="1"/>
    <col min="1275" max="1275" width="6.75" style="543" bestFit="1" customWidth="1"/>
    <col min="1276" max="1277" width="7.5" style="543" customWidth="1"/>
    <col min="1278" max="1528" width="7.875" style="543"/>
    <col min="1529" max="1529" width="3.875" style="543" customWidth="1"/>
    <col min="1530" max="1530" width="8.5" style="543" customWidth="1"/>
    <col min="1531" max="1531" width="6.75" style="543" bestFit="1" customWidth="1"/>
    <col min="1532" max="1533" width="7.5" style="543" customWidth="1"/>
    <col min="1534" max="1784" width="7.875" style="543"/>
    <col min="1785" max="1785" width="3.875" style="543" customWidth="1"/>
    <col min="1786" max="1786" width="8.5" style="543" customWidth="1"/>
    <col min="1787" max="1787" width="6.75" style="543" bestFit="1" customWidth="1"/>
    <col min="1788" max="1789" width="7.5" style="543" customWidth="1"/>
    <col min="1790" max="2040" width="7.875" style="543"/>
    <col min="2041" max="2041" width="3.875" style="543" customWidth="1"/>
    <col min="2042" max="2042" width="8.5" style="543" customWidth="1"/>
    <col min="2043" max="2043" width="6.75" style="543" bestFit="1" customWidth="1"/>
    <col min="2044" max="2045" width="7.5" style="543" customWidth="1"/>
    <col min="2046" max="2296" width="7.875" style="543"/>
    <col min="2297" max="2297" width="3.875" style="543" customWidth="1"/>
    <col min="2298" max="2298" width="8.5" style="543" customWidth="1"/>
    <col min="2299" max="2299" width="6.75" style="543" bestFit="1" customWidth="1"/>
    <col min="2300" max="2301" width="7.5" style="543" customWidth="1"/>
    <col min="2302" max="2552" width="7.875" style="543"/>
    <col min="2553" max="2553" width="3.875" style="543" customWidth="1"/>
    <col min="2554" max="2554" width="8.5" style="543" customWidth="1"/>
    <col min="2555" max="2555" width="6.75" style="543" bestFit="1" customWidth="1"/>
    <col min="2556" max="2557" width="7.5" style="543" customWidth="1"/>
    <col min="2558" max="2808" width="7.875" style="543"/>
    <col min="2809" max="2809" width="3.875" style="543" customWidth="1"/>
    <col min="2810" max="2810" width="8.5" style="543" customWidth="1"/>
    <col min="2811" max="2811" width="6.75" style="543" bestFit="1" customWidth="1"/>
    <col min="2812" max="2813" width="7.5" style="543" customWidth="1"/>
    <col min="2814" max="3064" width="7.875" style="543"/>
    <col min="3065" max="3065" width="3.875" style="543" customWidth="1"/>
    <col min="3066" max="3066" width="8.5" style="543" customWidth="1"/>
    <col min="3067" max="3067" width="6.75" style="543" bestFit="1" customWidth="1"/>
    <col min="3068" max="3069" width="7.5" style="543" customWidth="1"/>
    <col min="3070" max="3320" width="7.875" style="543"/>
    <col min="3321" max="3321" width="3.875" style="543" customWidth="1"/>
    <col min="3322" max="3322" width="8.5" style="543" customWidth="1"/>
    <col min="3323" max="3323" width="6.75" style="543" bestFit="1" customWidth="1"/>
    <col min="3324" max="3325" width="7.5" style="543" customWidth="1"/>
    <col min="3326" max="3576" width="7.875" style="543"/>
    <col min="3577" max="3577" width="3.875" style="543" customWidth="1"/>
    <col min="3578" max="3578" width="8.5" style="543" customWidth="1"/>
    <col min="3579" max="3579" width="6.75" style="543" bestFit="1" customWidth="1"/>
    <col min="3580" max="3581" width="7.5" style="543" customWidth="1"/>
    <col min="3582" max="3832" width="7.875" style="543"/>
    <col min="3833" max="3833" width="3.875" style="543" customWidth="1"/>
    <col min="3834" max="3834" width="8.5" style="543" customWidth="1"/>
    <col min="3835" max="3835" width="6.75" style="543" bestFit="1" customWidth="1"/>
    <col min="3836" max="3837" width="7.5" style="543" customWidth="1"/>
    <col min="3838" max="4088" width="7.875" style="543"/>
    <col min="4089" max="4089" width="3.875" style="543" customWidth="1"/>
    <col min="4090" max="4090" width="8.5" style="543" customWidth="1"/>
    <col min="4091" max="4091" width="6.75" style="543" bestFit="1" customWidth="1"/>
    <col min="4092" max="4093" width="7.5" style="543" customWidth="1"/>
    <col min="4094" max="4344" width="7.875" style="543"/>
    <col min="4345" max="4345" width="3.875" style="543" customWidth="1"/>
    <col min="4346" max="4346" width="8.5" style="543" customWidth="1"/>
    <col min="4347" max="4347" width="6.75" style="543" bestFit="1" customWidth="1"/>
    <col min="4348" max="4349" width="7.5" style="543" customWidth="1"/>
    <col min="4350" max="4600" width="7.875" style="543"/>
    <col min="4601" max="4601" width="3.875" style="543" customWidth="1"/>
    <col min="4602" max="4602" width="8.5" style="543" customWidth="1"/>
    <col min="4603" max="4603" width="6.75" style="543" bestFit="1" customWidth="1"/>
    <col min="4604" max="4605" width="7.5" style="543" customWidth="1"/>
    <col min="4606" max="4856" width="7.875" style="543"/>
    <col min="4857" max="4857" width="3.875" style="543" customWidth="1"/>
    <col min="4858" max="4858" width="8.5" style="543" customWidth="1"/>
    <col min="4859" max="4859" width="6.75" style="543" bestFit="1" customWidth="1"/>
    <col min="4860" max="4861" width="7.5" style="543" customWidth="1"/>
    <col min="4862" max="5112" width="7.875" style="543"/>
    <col min="5113" max="5113" width="3.875" style="543" customWidth="1"/>
    <col min="5114" max="5114" width="8.5" style="543" customWidth="1"/>
    <col min="5115" max="5115" width="6.75" style="543" bestFit="1" customWidth="1"/>
    <col min="5116" max="5117" width="7.5" style="543" customWidth="1"/>
    <col min="5118" max="5368" width="7.875" style="543"/>
    <col min="5369" max="5369" width="3.875" style="543" customWidth="1"/>
    <col min="5370" max="5370" width="8.5" style="543" customWidth="1"/>
    <col min="5371" max="5371" width="6.75" style="543" bestFit="1" customWidth="1"/>
    <col min="5372" max="5373" width="7.5" style="543" customWidth="1"/>
    <col min="5374" max="5624" width="7.875" style="543"/>
    <col min="5625" max="5625" width="3.875" style="543" customWidth="1"/>
    <col min="5626" max="5626" width="8.5" style="543" customWidth="1"/>
    <col min="5627" max="5627" width="6.75" style="543" bestFit="1" customWidth="1"/>
    <col min="5628" max="5629" width="7.5" style="543" customWidth="1"/>
    <col min="5630" max="5880" width="7.875" style="543"/>
    <col min="5881" max="5881" width="3.875" style="543" customWidth="1"/>
    <col min="5882" max="5882" width="8.5" style="543" customWidth="1"/>
    <col min="5883" max="5883" width="6.75" style="543" bestFit="1" customWidth="1"/>
    <col min="5884" max="5885" width="7.5" style="543" customWidth="1"/>
    <col min="5886" max="6136" width="7.875" style="543"/>
    <col min="6137" max="6137" width="3.875" style="543" customWidth="1"/>
    <col min="6138" max="6138" width="8.5" style="543" customWidth="1"/>
    <col min="6139" max="6139" width="6.75" style="543" bestFit="1" customWidth="1"/>
    <col min="6140" max="6141" width="7.5" style="543" customWidth="1"/>
    <col min="6142" max="6392" width="7.875" style="543"/>
    <col min="6393" max="6393" width="3.875" style="543" customWidth="1"/>
    <col min="6394" max="6394" width="8.5" style="543" customWidth="1"/>
    <col min="6395" max="6395" width="6.75" style="543" bestFit="1" customWidth="1"/>
    <col min="6396" max="6397" width="7.5" style="543" customWidth="1"/>
    <col min="6398" max="6648" width="7.875" style="543"/>
    <col min="6649" max="6649" width="3.875" style="543" customWidth="1"/>
    <col min="6650" max="6650" width="8.5" style="543" customWidth="1"/>
    <col min="6651" max="6651" width="6.75" style="543" bestFit="1" customWidth="1"/>
    <col min="6652" max="6653" width="7.5" style="543" customWidth="1"/>
    <col min="6654" max="6904" width="7.875" style="543"/>
    <col min="6905" max="6905" width="3.875" style="543" customWidth="1"/>
    <col min="6906" max="6906" width="8.5" style="543" customWidth="1"/>
    <col min="6907" max="6907" width="6.75" style="543" bestFit="1" customWidth="1"/>
    <col min="6908" max="6909" width="7.5" style="543" customWidth="1"/>
    <col min="6910" max="7160" width="7.875" style="543"/>
    <col min="7161" max="7161" width="3.875" style="543" customWidth="1"/>
    <col min="7162" max="7162" width="8.5" style="543" customWidth="1"/>
    <col min="7163" max="7163" width="6.75" style="543" bestFit="1" customWidth="1"/>
    <col min="7164" max="7165" width="7.5" style="543" customWidth="1"/>
    <col min="7166" max="7416" width="7.875" style="543"/>
    <col min="7417" max="7417" width="3.875" style="543" customWidth="1"/>
    <col min="7418" max="7418" width="8.5" style="543" customWidth="1"/>
    <col min="7419" max="7419" width="6.75" style="543" bestFit="1" customWidth="1"/>
    <col min="7420" max="7421" width="7.5" style="543" customWidth="1"/>
    <col min="7422" max="7672" width="7.875" style="543"/>
    <col min="7673" max="7673" width="3.875" style="543" customWidth="1"/>
    <col min="7674" max="7674" width="8.5" style="543" customWidth="1"/>
    <col min="7675" max="7675" width="6.75" style="543" bestFit="1" customWidth="1"/>
    <col min="7676" max="7677" width="7.5" style="543" customWidth="1"/>
    <col min="7678" max="7928" width="7.875" style="543"/>
    <col min="7929" max="7929" width="3.875" style="543" customWidth="1"/>
    <col min="7930" max="7930" width="8.5" style="543" customWidth="1"/>
    <col min="7931" max="7931" width="6.75" style="543" bestFit="1" customWidth="1"/>
    <col min="7932" max="7933" width="7.5" style="543" customWidth="1"/>
    <col min="7934" max="8184" width="7.875" style="543"/>
    <col min="8185" max="8185" width="3.875" style="543" customWidth="1"/>
    <col min="8186" max="8186" width="8.5" style="543" customWidth="1"/>
    <col min="8187" max="8187" width="6.75" style="543" bestFit="1" customWidth="1"/>
    <col min="8188" max="8189" width="7.5" style="543" customWidth="1"/>
    <col min="8190" max="8440" width="7.875" style="543"/>
    <col min="8441" max="8441" width="3.875" style="543" customWidth="1"/>
    <col min="8442" max="8442" width="8.5" style="543" customWidth="1"/>
    <col min="8443" max="8443" width="6.75" style="543" bestFit="1" customWidth="1"/>
    <col min="8444" max="8445" width="7.5" style="543" customWidth="1"/>
    <col min="8446" max="8696" width="7.875" style="543"/>
    <col min="8697" max="8697" width="3.875" style="543" customWidth="1"/>
    <col min="8698" max="8698" width="8.5" style="543" customWidth="1"/>
    <col min="8699" max="8699" width="6.75" style="543" bestFit="1" customWidth="1"/>
    <col min="8700" max="8701" width="7.5" style="543" customWidth="1"/>
    <col min="8702" max="8952" width="7.875" style="543"/>
    <col min="8953" max="8953" width="3.875" style="543" customWidth="1"/>
    <col min="8954" max="8954" width="8.5" style="543" customWidth="1"/>
    <col min="8955" max="8955" width="6.75" style="543" bestFit="1" customWidth="1"/>
    <col min="8956" max="8957" width="7.5" style="543" customWidth="1"/>
    <col min="8958" max="9208" width="7.875" style="543"/>
    <col min="9209" max="9209" width="3.875" style="543" customWidth="1"/>
    <col min="9210" max="9210" width="8.5" style="543" customWidth="1"/>
    <col min="9211" max="9211" width="6.75" style="543" bestFit="1" customWidth="1"/>
    <col min="9212" max="9213" width="7.5" style="543" customWidth="1"/>
    <col min="9214" max="9464" width="7.875" style="543"/>
    <col min="9465" max="9465" width="3.875" style="543" customWidth="1"/>
    <col min="9466" max="9466" width="8.5" style="543" customWidth="1"/>
    <col min="9467" max="9467" width="6.75" style="543" bestFit="1" customWidth="1"/>
    <col min="9468" max="9469" width="7.5" style="543" customWidth="1"/>
    <col min="9470" max="9720" width="7.875" style="543"/>
    <col min="9721" max="9721" width="3.875" style="543" customWidth="1"/>
    <col min="9722" max="9722" width="8.5" style="543" customWidth="1"/>
    <col min="9723" max="9723" width="6.75" style="543" bestFit="1" customWidth="1"/>
    <col min="9724" max="9725" width="7.5" style="543" customWidth="1"/>
    <col min="9726" max="9976" width="7.875" style="543"/>
    <col min="9977" max="9977" width="3.875" style="543" customWidth="1"/>
    <col min="9978" max="9978" width="8.5" style="543" customWidth="1"/>
    <col min="9979" max="9979" width="6.75" style="543" bestFit="1" customWidth="1"/>
    <col min="9980" max="9981" width="7.5" style="543" customWidth="1"/>
    <col min="9982" max="10232" width="7.875" style="543"/>
    <col min="10233" max="10233" width="3.875" style="543" customWidth="1"/>
    <col min="10234" max="10234" width="8.5" style="543" customWidth="1"/>
    <col min="10235" max="10235" width="6.75" style="543" bestFit="1" customWidth="1"/>
    <col min="10236" max="10237" width="7.5" style="543" customWidth="1"/>
    <col min="10238" max="10488" width="7.875" style="543"/>
    <col min="10489" max="10489" width="3.875" style="543" customWidth="1"/>
    <col min="10490" max="10490" width="8.5" style="543" customWidth="1"/>
    <col min="10491" max="10491" width="6.75" style="543" bestFit="1" customWidth="1"/>
    <col min="10492" max="10493" width="7.5" style="543" customWidth="1"/>
    <col min="10494" max="10744" width="7.875" style="543"/>
    <col min="10745" max="10745" width="3.875" style="543" customWidth="1"/>
    <col min="10746" max="10746" width="8.5" style="543" customWidth="1"/>
    <col min="10747" max="10747" width="6.75" style="543" bestFit="1" customWidth="1"/>
    <col min="10748" max="10749" width="7.5" style="543" customWidth="1"/>
    <col min="10750" max="11000" width="7.875" style="543"/>
    <col min="11001" max="11001" width="3.875" style="543" customWidth="1"/>
    <col min="11002" max="11002" width="8.5" style="543" customWidth="1"/>
    <col min="11003" max="11003" width="6.75" style="543" bestFit="1" customWidth="1"/>
    <col min="11004" max="11005" width="7.5" style="543" customWidth="1"/>
    <col min="11006" max="11256" width="7.875" style="543"/>
    <col min="11257" max="11257" width="3.875" style="543" customWidth="1"/>
    <col min="11258" max="11258" width="8.5" style="543" customWidth="1"/>
    <col min="11259" max="11259" width="6.75" style="543" bestFit="1" customWidth="1"/>
    <col min="11260" max="11261" width="7.5" style="543" customWidth="1"/>
    <col min="11262" max="11512" width="7.875" style="543"/>
    <col min="11513" max="11513" width="3.875" style="543" customWidth="1"/>
    <col min="11514" max="11514" width="8.5" style="543" customWidth="1"/>
    <col min="11515" max="11515" width="6.75" style="543" bestFit="1" customWidth="1"/>
    <col min="11516" max="11517" width="7.5" style="543" customWidth="1"/>
    <col min="11518" max="11768" width="7.875" style="543"/>
    <col min="11769" max="11769" width="3.875" style="543" customWidth="1"/>
    <col min="11770" max="11770" width="8.5" style="543" customWidth="1"/>
    <col min="11771" max="11771" width="6.75" style="543" bestFit="1" customWidth="1"/>
    <col min="11772" max="11773" width="7.5" style="543" customWidth="1"/>
    <col min="11774" max="12024" width="7.875" style="543"/>
    <col min="12025" max="12025" width="3.875" style="543" customWidth="1"/>
    <col min="12026" max="12026" width="8.5" style="543" customWidth="1"/>
    <col min="12027" max="12027" width="6.75" style="543" bestFit="1" customWidth="1"/>
    <col min="12028" max="12029" width="7.5" style="543" customWidth="1"/>
    <col min="12030" max="12280" width="7.875" style="543"/>
    <col min="12281" max="12281" width="3.875" style="543" customWidth="1"/>
    <col min="12282" max="12282" width="8.5" style="543" customWidth="1"/>
    <col min="12283" max="12283" width="6.75" style="543" bestFit="1" customWidth="1"/>
    <col min="12284" max="12285" width="7.5" style="543" customWidth="1"/>
    <col min="12286" max="12536" width="7.875" style="543"/>
    <col min="12537" max="12537" width="3.875" style="543" customWidth="1"/>
    <col min="12538" max="12538" width="8.5" style="543" customWidth="1"/>
    <col min="12539" max="12539" width="6.75" style="543" bestFit="1" customWidth="1"/>
    <col min="12540" max="12541" width="7.5" style="543" customWidth="1"/>
    <col min="12542" max="12792" width="7.875" style="543"/>
    <col min="12793" max="12793" width="3.875" style="543" customWidth="1"/>
    <col min="12794" max="12794" width="8.5" style="543" customWidth="1"/>
    <col min="12795" max="12795" width="6.75" style="543" bestFit="1" customWidth="1"/>
    <col min="12796" max="12797" width="7.5" style="543" customWidth="1"/>
    <col min="12798" max="13048" width="7.875" style="543"/>
    <col min="13049" max="13049" width="3.875" style="543" customWidth="1"/>
    <col min="13050" max="13050" width="8.5" style="543" customWidth="1"/>
    <col min="13051" max="13051" width="6.75" style="543" bestFit="1" customWidth="1"/>
    <col min="13052" max="13053" width="7.5" style="543" customWidth="1"/>
    <col min="13054" max="13304" width="7.875" style="543"/>
    <col min="13305" max="13305" width="3.875" style="543" customWidth="1"/>
    <col min="13306" max="13306" width="8.5" style="543" customWidth="1"/>
    <col min="13307" max="13307" width="6.75" style="543" bestFit="1" customWidth="1"/>
    <col min="13308" max="13309" width="7.5" style="543" customWidth="1"/>
    <col min="13310" max="13560" width="7.875" style="543"/>
    <col min="13561" max="13561" width="3.875" style="543" customWidth="1"/>
    <col min="13562" max="13562" width="8.5" style="543" customWidth="1"/>
    <col min="13563" max="13563" width="6.75" style="543" bestFit="1" customWidth="1"/>
    <col min="13564" max="13565" width="7.5" style="543" customWidth="1"/>
    <col min="13566" max="13816" width="7.875" style="543"/>
    <col min="13817" max="13817" width="3.875" style="543" customWidth="1"/>
    <col min="13818" max="13818" width="8.5" style="543" customWidth="1"/>
    <col min="13819" max="13819" width="6.75" style="543" bestFit="1" customWidth="1"/>
    <col min="13820" max="13821" width="7.5" style="543" customWidth="1"/>
    <col min="13822" max="14072" width="7.875" style="543"/>
    <col min="14073" max="14073" width="3.875" style="543" customWidth="1"/>
    <col min="14074" max="14074" width="8.5" style="543" customWidth="1"/>
    <col min="14075" max="14075" width="6.75" style="543" bestFit="1" customWidth="1"/>
    <col min="14076" max="14077" width="7.5" style="543" customWidth="1"/>
    <col min="14078" max="14328" width="7.875" style="543"/>
    <col min="14329" max="14329" width="3.875" style="543" customWidth="1"/>
    <col min="14330" max="14330" width="8.5" style="543" customWidth="1"/>
    <col min="14331" max="14331" width="6.75" style="543" bestFit="1" customWidth="1"/>
    <col min="14332" max="14333" width="7.5" style="543" customWidth="1"/>
    <col min="14334" max="14584" width="7.875" style="543"/>
    <col min="14585" max="14585" width="3.875" style="543" customWidth="1"/>
    <col min="14586" max="14586" width="8.5" style="543" customWidth="1"/>
    <col min="14587" max="14587" width="6.75" style="543" bestFit="1" customWidth="1"/>
    <col min="14588" max="14589" width="7.5" style="543" customWidth="1"/>
    <col min="14590" max="14840" width="7.875" style="543"/>
    <col min="14841" max="14841" width="3.875" style="543" customWidth="1"/>
    <col min="14842" max="14842" width="8.5" style="543" customWidth="1"/>
    <col min="14843" max="14843" width="6.75" style="543" bestFit="1" customWidth="1"/>
    <col min="14844" max="14845" width="7.5" style="543" customWidth="1"/>
    <col min="14846" max="15096" width="7.875" style="543"/>
    <col min="15097" max="15097" width="3.875" style="543" customWidth="1"/>
    <col min="15098" max="15098" width="8.5" style="543" customWidth="1"/>
    <col min="15099" max="15099" width="6.75" style="543" bestFit="1" customWidth="1"/>
    <col min="15100" max="15101" width="7.5" style="543" customWidth="1"/>
    <col min="15102" max="15352" width="7.875" style="543"/>
    <col min="15353" max="15353" width="3.875" style="543" customWidth="1"/>
    <col min="15354" max="15354" width="8.5" style="543" customWidth="1"/>
    <col min="15355" max="15355" width="6.75" style="543" bestFit="1" customWidth="1"/>
    <col min="15356" max="15357" width="7.5" style="543" customWidth="1"/>
    <col min="15358" max="15608" width="7.875" style="543"/>
    <col min="15609" max="15609" width="3.875" style="543" customWidth="1"/>
    <col min="15610" max="15610" width="8.5" style="543" customWidth="1"/>
    <col min="15611" max="15611" width="6.75" style="543" bestFit="1" customWidth="1"/>
    <col min="15612" max="15613" width="7.5" style="543" customWidth="1"/>
    <col min="15614" max="15864" width="7.875" style="543"/>
    <col min="15865" max="15865" width="3.875" style="543" customWidth="1"/>
    <col min="15866" max="15866" width="8.5" style="543" customWidth="1"/>
    <col min="15867" max="15867" width="6.75" style="543" bestFit="1" customWidth="1"/>
    <col min="15868" max="15869" width="7.5" style="543" customWidth="1"/>
    <col min="15870" max="16120" width="7.875" style="543"/>
    <col min="16121" max="16121" width="3.875" style="543" customWidth="1"/>
    <col min="16122" max="16122" width="8.5" style="543" customWidth="1"/>
    <col min="16123" max="16123" width="6.75" style="543" bestFit="1" customWidth="1"/>
    <col min="16124" max="16125" width="7.5" style="543" customWidth="1"/>
    <col min="16126" max="16384" width="7.875" style="543"/>
  </cols>
  <sheetData>
    <row r="1" spans="1:4" ht="18.75" customHeight="1">
      <c r="A1" s="543" t="s">
        <v>1010</v>
      </c>
    </row>
    <row r="3" spans="1:4" ht="18.75" customHeight="1">
      <c r="A3" s="544" t="s">
        <v>667</v>
      </c>
      <c r="B3" s="544" t="s">
        <v>670</v>
      </c>
      <c r="C3" s="545" t="s">
        <v>382</v>
      </c>
      <c r="D3" s="546" t="s">
        <v>383</v>
      </c>
    </row>
    <row r="4" spans="1:4" ht="18.75" customHeight="1">
      <c r="A4" s="547">
        <v>2012</v>
      </c>
      <c r="B4" s="548">
        <v>1</v>
      </c>
      <c r="C4" s="627">
        <v>46.4</v>
      </c>
      <c r="D4" s="628">
        <v>51.2</v>
      </c>
    </row>
    <row r="5" spans="1:4" ht="18.75" customHeight="1">
      <c r="A5" s="549"/>
      <c r="B5" s="550">
        <v>2</v>
      </c>
      <c r="C5" s="551">
        <v>46</v>
      </c>
      <c r="D5" s="552">
        <v>49.2</v>
      </c>
    </row>
    <row r="6" spans="1:4" ht="18.75" customHeight="1">
      <c r="A6" s="549"/>
      <c r="B6" s="550">
        <v>3</v>
      </c>
      <c r="C6" s="551">
        <v>47.6</v>
      </c>
      <c r="D6" s="552">
        <v>50</v>
      </c>
    </row>
    <row r="7" spans="1:4" ht="18.75" customHeight="1">
      <c r="A7" s="549"/>
      <c r="B7" s="550">
        <v>4</v>
      </c>
      <c r="C7" s="551">
        <v>46.8</v>
      </c>
      <c r="D7" s="552">
        <v>47.1</v>
      </c>
    </row>
    <row r="8" spans="1:4" ht="18.75" customHeight="1">
      <c r="A8" s="549"/>
      <c r="B8" s="550">
        <v>5</v>
      </c>
      <c r="C8" s="551">
        <v>44.9</v>
      </c>
      <c r="D8" s="552">
        <v>45.9</v>
      </c>
    </row>
    <row r="9" spans="1:4" ht="18.75" customHeight="1">
      <c r="A9" s="549"/>
      <c r="B9" s="550">
        <v>6</v>
      </c>
      <c r="C9" s="551">
        <v>42.7</v>
      </c>
      <c r="D9" s="552">
        <v>43.6</v>
      </c>
    </row>
    <row r="10" spans="1:4" ht="18.75" customHeight="1">
      <c r="A10" s="549"/>
      <c r="B10" s="550">
        <v>7</v>
      </c>
      <c r="C10" s="551">
        <v>42.3</v>
      </c>
      <c r="D10" s="552">
        <v>41.1</v>
      </c>
    </row>
    <row r="11" spans="1:4" ht="18.75" customHeight="1">
      <c r="A11" s="549"/>
      <c r="B11" s="550">
        <v>8</v>
      </c>
      <c r="C11" s="551">
        <v>44.2</v>
      </c>
      <c r="D11" s="552">
        <v>46</v>
      </c>
    </row>
    <row r="12" spans="1:4" ht="18.75" customHeight="1">
      <c r="A12" s="549"/>
      <c r="B12" s="550">
        <v>9</v>
      </c>
      <c r="C12" s="551">
        <v>43.5</v>
      </c>
      <c r="D12" s="552">
        <v>45.3</v>
      </c>
    </row>
    <row r="13" spans="1:4" ht="18.75" customHeight="1">
      <c r="A13" s="549"/>
      <c r="B13" s="550">
        <v>10</v>
      </c>
      <c r="C13" s="551">
        <v>42.8</v>
      </c>
      <c r="D13" s="552">
        <v>44.9</v>
      </c>
    </row>
    <row r="14" spans="1:4" ht="18.75" customHeight="1" collapsed="1">
      <c r="A14" s="549"/>
      <c r="B14" s="550">
        <v>11</v>
      </c>
      <c r="C14" s="551">
        <v>43.3</v>
      </c>
      <c r="D14" s="552">
        <v>45</v>
      </c>
    </row>
    <row r="15" spans="1:4" ht="18.75" customHeight="1" collapsed="1">
      <c r="A15" s="549"/>
      <c r="B15" s="550">
        <v>12</v>
      </c>
      <c r="C15" s="551">
        <v>47</v>
      </c>
      <c r="D15" s="552">
        <v>47</v>
      </c>
    </row>
    <row r="16" spans="1:4" ht="18.75" customHeight="1" collapsed="1">
      <c r="A16" s="549">
        <v>2013</v>
      </c>
      <c r="B16" s="550">
        <v>1</v>
      </c>
      <c r="C16" s="551">
        <v>51.1</v>
      </c>
      <c r="D16" s="552">
        <v>50.7</v>
      </c>
    </row>
    <row r="17" spans="1:4" ht="18.75" customHeight="1">
      <c r="A17" s="549"/>
      <c r="B17" s="550">
        <v>2</v>
      </c>
      <c r="C17" s="551">
        <v>52.7</v>
      </c>
      <c r="D17" s="552">
        <v>51.3</v>
      </c>
    </row>
    <row r="18" spans="1:4" ht="18.75" customHeight="1">
      <c r="A18" s="549"/>
      <c r="B18" s="550">
        <v>3</v>
      </c>
      <c r="C18" s="551">
        <v>53.1</v>
      </c>
      <c r="D18" s="552">
        <v>51</v>
      </c>
    </row>
    <row r="19" spans="1:4" ht="18.75" customHeight="1">
      <c r="A19" s="549"/>
      <c r="B19" s="550">
        <v>4</v>
      </c>
      <c r="C19" s="551">
        <v>52.9</v>
      </c>
      <c r="D19" s="552">
        <v>50.6</v>
      </c>
    </row>
    <row r="20" spans="1:4" ht="18.75" customHeight="1">
      <c r="A20" s="549"/>
      <c r="B20" s="550">
        <v>5</v>
      </c>
      <c r="C20" s="551">
        <v>53.8</v>
      </c>
      <c r="D20" s="552">
        <v>51.6</v>
      </c>
    </row>
    <row r="21" spans="1:4" ht="18.75" customHeight="1">
      <c r="A21" s="549"/>
      <c r="B21" s="550">
        <v>6</v>
      </c>
      <c r="C21" s="551">
        <v>52.5</v>
      </c>
      <c r="D21" s="552">
        <v>49.7</v>
      </c>
    </row>
    <row r="22" spans="1:4" ht="18.75" customHeight="1">
      <c r="A22" s="549"/>
      <c r="B22" s="550">
        <v>7</v>
      </c>
      <c r="C22" s="551">
        <v>50.9</v>
      </c>
      <c r="D22" s="552">
        <v>46.9</v>
      </c>
    </row>
    <row r="23" spans="1:4" ht="18.75" customHeight="1">
      <c r="A23" s="549"/>
      <c r="B23" s="550">
        <v>8</v>
      </c>
      <c r="C23" s="551">
        <v>52.1</v>
      </c>
      <c r="D23" s="552">
        <v>49.4</v>
      </c>
    </row>
    <row r="24" spans="1:4" ht="18.75" customHeight="1">
      <c r="A24" s="549"/>
      <c r="B24" s="550">
        <v>9</v>
      </c>
      <c r="C24" s="551">
        <v>54.9</v>
      </c>
      <c r="D24" s="552">
        <v>49.6</v>
      </c>
    </row>
    <row r="25" spans="1:4" ht="18.75" customHeight="1">
      <c r="A25" s="549"/>
      <c r="B25" s="550">
        <v>10</v>
      </c>
      <c r="C25" s="551">
        <v>55.3</v>
      </c>
      <c r="D25" s="552">
        <v>51.5</v>
      </c>
    </row>
    <row r="26" spans="1:4" ht="18.75" customHeight="1">
      <c r="A26" s="549"/>
      <c r="B26" s="550">
        <v>11</v>
      </c>
      <c r="C26" s="551">
        <v>56.4</v>
      </c>
      <c r="D26" s="552">
        <v>53.6</v>
      </c>
    </row>
    <row r="27" spans="1:4" ht="18.75" customHeight="1">
      <c r="A27" s="549"/>
      <c r="B27" s="550">
        <v>12</v>
      </c>
      <c r="C27" s="551">
        <v>56</v>
      </c>
      <c r="D27" s="552">
        <v>53.8</v>
      </c>
    </row>
    <row r="28" spans="1:4" ht="18.75" customHeight="1">
      <c r="A28" s="549">
        <v>2014</v>
      </c>
      <c r="B28" s="550">
        <v>1</v>
      </c>
      <c r="C28" s="551">
        <v>55.6</v>
      </c>
      <c r="D28" s="552">
        <v>53.1</v>
      </c>
    </row>
    <row r="29" spans="1:4" ht="18.75" customHeight="1">
      <c r="A29" s="549"/>
      <c r="B29" s="550">
        <v>2</v>
      </c>
      <c r="C29" s="551">
        <v>52.4</v>
      </c>
      <c r="D29" s="552">
        <v>50.8</v>
      </c>
    </row>
    <row r="30" spans="1:4" ht="18.75" customHeight="1">
      <c r="A30" s="549"/>
      <c r="B30" s="550">
        <v>3</v>
      </c>
      <c r="C30" s="551">
        <v>54.2</v>
      </c>
      <c r="D30" s="552">
        <v>52.8</v>
      </c>
    </row>
    <row r="31" spans="1:4" ht="18.75" customHeight="1">
      <c r="A31" s="549"/>
      <c r="B31" s="550">
        <v>4</v>
      </c>
      <c r="C31" s="551">
        <v>38.799999999999997</v>
      </c>
      <c r="D31" s="552">
        <v>36.5</v>
      </c>
    </row>
    <row r="32" spans="1:4" ht="18.75" customHeight="1">
      <c r="A32" s="549"/>
      <c r="B32" s="550">
        <v>5</v>
      </c>
      <c r="C32" s="551">
        <v>43.6</v>
      </c>
      <c r="D32" s="552">
        <v>40.299999999999997</v>
      </c>
    </row>
    <row r="33" spans="1:4" ht="18.75" customHeight="1">
      <c r="A33" s="549"/>
      <c r="B33" s="550">
        <v>6</v>
      </c>
      <c r="C33" s="551">
        <v>47.7</v>
      </c>
      <c r="D33" s="552">
        <v>43.8</v>
      </c>
    </row>
    <row r="34" spans="1:4" ht="18.75" customHeight="1">
      <c r="A34" s="549"/>
      <c r="B34" s="550">
        <v>7</v>
      </c>
      <c r="C34" s="551">
        <v>50.4</v>
      </c>
      <c r="D34" s="552">
        <v>49.8</v>
      </c>
    </row>
    <row r="35" spans="1:4" ht="18.75" customHeight="1">
      <c r="A35" s="549"/>
      <c r="B35" s="550">
        <v>8</v>
      </c>
      <c r="C35" s="551">
        <v>48.5</v>
      </c>
      <c r="D35" s="552">
        <v>46.2</v>
      </c>
    </row>
    <row r="36" spans="1:4" ht="18.75" customHeight="1">
      <c r="A36" s="549"/>
      <c r="B36" s="550">
        <v>9</v>
      </c>
      <c r="C36" s="551">
        <v>49.2</v>
      </c>
      <c r="D36" s="552">
        <v>47.5</v>
      </c>
    </row>
    <row r="37" spans="1:4" ht="18.75" customHeight="1">
      <c r="A37" s="549"/>
      <c r="B37" s="550">
        <v>10</v>
      </c>
      <c r="C37" s="551">
        <v>46.8</v>
      </c>
      <c r="D37" s="552">
        <v>44.6</v>
      </c>
    </row>
    <row r="38" spans="1:4" ht="18.75" customHeight="1">
      <c r="A38" s="549"/>
      <c r="B38" s="550">
        <v>11</v>
      </c>
      <c r="C38" s="551">
        <v>43.6</v>
      </c>
      <c r="D38" s="552">
        <v>41.8</v>
      </c>
    </row>
    <row r="39" spans="1:4" ht="18.75" customHeight="1">
      <c r="A39" s="549"/>
      <c r="B39" s="550">
        <v>12</v>
      </c>
      <c r="C39" s="551">
        <v>44.9</v>
      </c>
      <c r="D39" s="552">
        <v>43.1</v>
      </c>
    </row>
    <row r="40" spans="1:4" ht="18.75" customHeight="1">
      <c r="A40" s="549">
        <v>2015</v>
      </c>
      <c r="B40" s="550">
        <v>1</v>
      </c>
      <c r="C40" s="551">
        <v>46.2</v>
      </c>
      <c r="D40" s="552">
        <v>44.9</v>
      </c>
    </row>
    <row r="41" spans="1:4" ht="18.75" customHeight="1">
      <c r="A41" s="549"/>
      <c r="B41" s="550">
        <v>2</v>
      </c>
      <c r="C41" s="551">
        <v>49.8</v>
      </c>
      <c r="D41" s="552">
        <v>48.3</v>
      </c>
    </row>
    <row r="42" spans="1:4" ht="18.75" customHeight="1">
      <c r="A42" s="549"/>
      <c r="B42" s="550">
        <v>3</v>
      </c>
      <c r="C42" s="551">
        <v>49</v>
      </c>
      <c r="D42" s="552">
        <v>46.2</v>
      </c>
    </row>
    <row r="43" spans="1:4" ht="18.75" customHeight="1">
      <c r="A43" s="549"/>
      <c r="B43" s="550">
        <v>4</v>
      </c>
      <c r="C43" s="551">
        <v>51.3</v>
      </c>
      <c r="D43" s="552">
        <v>48.8</v>
      </c>
    </row>
    <row r="44" spans="1:4" ht="18.75" customHeight="1">
      <c r="A44" s="549"/>
      <c r="B44" s="550">
        <v>5</v>
      </c>
      <c r="C44" s="551">
        <v>52.4</v>
      </c>
      <c r="D44" s="552">
        <v>49.3</v>
      </c>
    </row>
    <row r="45" spans="1:4" ht="18.75" customHeight="1">
      <c r="A45" s="549"/>
      <c r="B45" s="550">
        <v>6</v>
      </c>
      <c r="C45" s="551">
        <v>51.5</v>
      </c>
      <c r="D45" s="552">
        <v>49.2</v>
      </c>
    </row>
    <row r="46" spans="1:4" ht="18.75" customHeight="1">
      <c r="A46" s="549"/>
      <c r="B46" s="550">
        <v>7</v>
      </c>
      <c r="C46" s="551">
        <v>50.9</v>
      </c>
      <c r="D46" s="552">
        <v>49.3</v>
      </c>
    </row>
    <row r="47" spans="1:4" ht="18.75" customHeight="1">
      <c r="A47" s="549"/>
      <c r="B47" s="550">
        <v>8</v>
      </c>
      <c r="C47" s="551">
        <v>50.4</v>
      </c>
      <c r="D47" s="552">
        <v>48</v>
      </c>
    </row>
    <row r="48" spans="1:4" ht="18.75" customHeight="1">
      <c r="A48" s="549"/>
      <c r="B48" s="550">
        <v>9</v>
      </c>
      <c r="C48" s="551">
        <v>49.1</v>
      </c>
      <c r="D48" s="552">
        <v>47.9</v>
      </c>
    </row>
    <row r="49" spans="1:4" ht="18.75" customHeight="1">
      <c r="A49" s="549"/>
      <c r="B49" s="550">
        <v>10</v>
      </c>
      <c r="C49" s="551">
        <v>50.4</v>
      </c>
      <c r="D49" s="552">
        <v>48.5</v>
      </c>
    </row>
    <row r="50" spans="1:4" ht="18.75" customHeight="1">
      <c r="A50" s="549"/>
      <c r="B50" s="550">
        <v>11</v>
      </c>
      <c r="C50" s="551">
        <v>47.1</v>
      </c>
      <c r="D50" s="552">
        <v>45.1</v>
      </c>
    </row>
    <row r="51" spans="1:4" ht="18.75" customHeight="1">
      <c r="A51" s="549"/>
      <c r="B51" s="550">
        <v>12</v>
      </c>
      <c r="C51" s="551">
        <v>47.8</v>
      </c>
      <c r="D51" s="552">
        <v>46.3</v>
      </c>
    </row>
    <row r="52" spans="1:4" ht="18.75" customHeight="1">
      <c r="A52" s="549">
        <v>2016</v>
      </c>
      <c r="B52" s="550">
        <v>1</v>
      </c>
      <c r="C52" s="551">
        <v>47.2</v>
      </c>
      <c r="D52" s="552">
        <v>48.6</v>
      </c>
    </row>
    <row r="53" spans="1:4" ht="18.75" customHeight="1">
      <c r="A53" s="549"/>
      <c r="B53" s="550">
        <v>2</v>
      </c>
      <c r="C53" s="551">
        <v>44.5</v>
      </c>
      <c r="D53" s="552">
        <v>44.3</v>
      </c>
    </row>
    <row r="54" spans="1:4" ht="18.75" customHeight="1">
      <c r="A54" s="549"/>
      <c r="B54" s="550">
        <v>3</v>
      </c>
      <c r="C54" s="551">
        <v>43.1</v>
      </c>
      <c r="D54" s="552">
        <v>44.5</v>
      </c>
    </row>
    <row r="55" spans="1:4" ht="18.75" customHeight="1">
      <c r="A55" s="549"/>
      <c r="B55" s="550">
        <v>4</v>
      </c>
      <c r="C55" s="551">
        <v>41.8</v>
      </c>
      <c r="D55" s="552">
        <v>41.9</v>
      </c>
    </row>
    <row r="56" spans="1:4" ht="18.75" customHeight="1">
      <c r="A56" s="549"/>
      <c r="B56" s="550">
        <v>5</v>
      </c>
      <c r="C56" s="551">
        <v>42.5</v>
      </c>
      <c r="D56" s="552">
        <v>42.7</v>
      </c>
    </row>
    <row r="57" spans="1:4" ht="18.75" customHeight="1">
      <c r="A57" s="549"/>
      <c r="B57" s="550">
        <v>6</v>
      </c>
      <c r="C57" s="551">
        <v>42</v>
      </c>
      <c r="D57" s="552">
        <v>43.2</v>
      </c>
    </row>
    <row r="58" spans="1:4" ht="18.75" customHeight="1">
      <c r="A58" s="549"/>
      <c r="B58" s="550">
        <v>7</v>
      </c>
      <c r="C58" s="551">
        <v>44.7</v>
      </c>
      <c r="D58" s="552">
        <v>41.9</v>
      </c>
    </row>
    <row r="59" spans="1:4" ht="18.75" customHeight="1">
      <c r="A59" s="549"/>
      <c r="B59" s="550">
        <v>8</v>
      </c>
      <c r="C59" s="551">
        <v>46.6</v>
      </c>
      <c r="D59" s="552">
        <v>45.9</v>
      </c>
    </row>
    <row r="60" spans="1:4" ht="18.75" customHeight="1">
      <c r="A60" s="549"/>
      <c r="B60" s="550">
        <v>9</v>
      </c>
      <c r="C60" s="551">
        <v>46</v>
      </c>
      <c r="D60" s="552">
        <v>44.6</v>
      </c>
    </row>
    <row r="61" spans="1:4" ht="18.75" customHeight="1">
      <c r="A61" s="549"/>
      <c r="B61" s="550">
        <v>10</v>
      </c>
      <c r="C61" s="551">
        <v>47.8</v>
      </c>
      <c r="D61" s="552">
        <v>45</v>
      </c>
    </row>
    <row r="62" spans="1:4" ht="18.75" customHeight="1">
      <c r="A62" s="549"/>
      <c r="B62" s="550">
        <v>11</v>
      </c>
      <c r="C62" s="551">
        <v>48.9</v>
      </c>
      <c r="D62" s="552">
        <v>48.6</v>
      </c>
    </row>
    <row r="63" spans="1:4" ht="18.75" customHeight="1">
      <c r="A63" s="549"/>
      <c r="B63" s="550">
        <v>12</v>
      </c>
      <c r="C63" s="551">
        <v>49.8</v>
      </c>
      <c r="D63" s="552">
        <v>47.3</v>
      </c>
    </row>
    <row r="64" spans="1:4" ht="18.75" customHeight="1">
      <c r="A64" s="549">
        <v>2017</v>
      </c>
      <c r="B64" s="550">
        <v>1</v>
      </c>
      <c r="C64" s="551">
        <v>49.2</v>
      </c>
      <c r="D64" s="552">
        <v>48.2</v>
      </c>
    </row>
    <row r="65" spans="1:4" ht="18.75" customHeight="1">
      <c r="A65" s="549"/>
      <c r="B65" s="550">
        <v>2</v>
      </c>
      <c r="C65" s="551">
        <v>48.8</v>
      </c>
      <c r="D65" s="552">
        <v>47.6</v>
      </c>
    </row>
    <row r="66" spans="1:4" ht="18.75" customHeight="1">
      <c r="A66" s="549"/>
      <c r="B66" s="550">
        <v>3</v>
      </c>
      <c r="C66" s="551">
        <v>48.7</v>
      </c>
      <c r="D66" s="552">
        <v>46.8</v>
      </c>
    </row>
    <row r="67" spans="1:4" ht="18.75" customHeight="1">
      <c r="A67" s="549"/>
      <c r="B67" s="550">
        <v>4</v>
      </c>
      <c r="C67" s="551">
        <v>49</v>
      </c>
      <c r="D67" s="552">
        <v>45.6</v>
      </c>
    </row>
    <row r="68" spans="1:4" ht="18.75" customHeight="1">
      <c r="A68" s="549"/>
      <c r="B68" s="550">
        <v>5</v>
      </c>
      <c r="C68" s="551">
        <v>50</v>
      </c>
      <c r="D68" s="552">
        <v>46.9</v>
      </c>
    </row>
    <row r="69" spans="1:4" ht="18.75" customHeight="1">
      <c r="A69" s="549"/>
      <c r="B69" s="550">
        <v>6</v>
      </c>
      <c r="C69" s="551">
        <v>50.8</v>
      </c>
      <c r="D69" s="552">
        <v>46.7</v>
      </c>
    </row>
    <row r="70" spans="1:4" ht="18.75" customHeight="1">
      <c r="A70" s="549"/>
      <c r="B70" s="550">
        <v>7</v>
      </c>
      <c r="C70" s="551">
        <v>50.9</v>
      </c>
      <c r="D70" s="552">
        <v>48.4</v>
      </c>
    </row>
    <row r="71" spans="1:4" ht="18.75" customHeight="1">
      <c r="A71" s="549"/>
      <c r="B71" s="550">
        <v>8</v>
      </c>
      <c r="C71" s="551">
        <v>50.5</v>
      </c>
      <c r="D71" s="552">
        <v>45.7</v>
      </c>
    </row>
    <row r="72" spans="1:4" ht="18.75" customHeight="1">
      <c r="A72" s="549"/>
      <c r="B72" s="550">
        <v>9</v>
      </c>
      <c r="C72" s="551">
        <v>50.4</v>
      </c>
      <c r="D72" s="552">
        <v>46.9</v>
      </c>
    </row>
    <row r="73" spans="1:4" ht="18.75" customHeight="1">
      <c r="A73" s="549"/>
      <c r="B73" s="550">
        <v>10</v>
      </c>
      <c r="C73" s="551">
        <v>50.9</v>
      </c>
      <c r="D73" s="552">
        <v>50.3</v>
      </c>
    </row>
    <row r="74" spans="1:4" ht="18.75" customHeight="1">
      <c r="A74" s="549"/>
      <c r="B74" s="550">
        <v>11</v>
      </c>
      <c r="C74" s="551">
        <v>52</v>
      </c>
      <c r="D74" s="552">
        <v>49.5</v>
      </c>
    </row>
    <row r="75" spans="1:4" ht="18.75" customHeight="1">
      <c r="A75" s="549"/>
      <c r="B75" s="550">
        <v>12</v>
      </c>
      <c r="C75" s="551">
        <v>52.5</v>
      </c>
      <c r="D75" s="552">
        <v>47.6</v>
      </c>
    </row>
    <row r="76" spans="1:4" ht="18.75" customHeight="1">
      <c r="A76" s="549">
        <v>2018</v>
      </c>
      <c r="B76" s="550">
        <v>1</v>
      </c>
      <c r="C76" s="551">
        <v>50.1</v>
      </c>
      <c r="D76" s="552">
        <v>45.3</v>
      </c>
    </row>
    <row r="77" spans="1:4" ht="18.75" customHeight="1">
      <c r="A77" s="549"/>
      <c r="B77" s="550">
        <v>2</v>
      </c>
      <c r="C77" s="551">
        <v>48.8</v>
      </c>
      <c r="D77" s="552">
        <v>44.1</v>
      </c>
    </row>
    <row r="78" spans="1:4" ht="18.75" customHeight="1">
      <c r="A78" s="549"/>
      <c r="B78" s="550">
        <v>3</v>
      </c>
      <c r="C78" s="551">
        <v>50.1</v>
      </c>
      <c r="D78" s="552">
        <v>45.3</v>
      </c>
    </row>
    <row r="79" spans="1:4" ht="18.75" customHeight="1">
      <c r="A79" s="549"/>
      <c r="B79" s="550">
        <v>4</v>
      </c>
      <c r="C79" s="551">
        <v>49.7</v>
      </c>
      <c r="D79" s="552">
        <v>46.4</v>
      </c>
    </row>
    <row r="80" spans="1:4" ht="18.75" customHeight="1">
      <c r="A80" s="549"/>
      <c r="B80" s="550">
        <v>5</v>
      </c>
      <c r="C80" s="551">
        <v>48</v>
      </c>
      <c r="D80" s="552">
        <v>42.1</v>
      </c>
    </row>
    <row r="81" spans="1:4" ht="18.75" customHeight="1">
      <c r="A81" s="549"/>
      <c r="B81" s="550">
        <v>6</v>
      </c>
      <c r="C81" s="551">
        <v>49.3</v>
      </c>
      <c r="D81" s="552">
        <v>47</v>
      </c>
    </row>
    <row r="82" spans="1:4" ht="18.75" customHeight="1">
      <c r="A82" s="549"/>
      <c r="B82" s="550">
        <v>7</v>
      </c>
      <c r="C82" s="551">
        <v>47.6</v>
      </c>
      <c r="D82" s="552">
        <v>46.6</v>
      </c>
    </row>
    <row r="83" spans="1:4" ht="18.75" customHeight="1">
      <c r="A83" s="549"/>
      <c r="B83" s="550">
        <v>8</v>
      </c>
      <c r="C83" s="551">
        <v>48.9</v>
      </c>
      <c r="D83" s="552">
        <v>47.8</v>
      </c>
    </row>
    <row r="84" spans="1:4" ht="18.75" customHeight="1">
      <c r="A84" s="549"/>
      <c r="B84" s="550">
        <v>9</v>
      </c>
      <c r="C84" s="551">
        <v>47.7</v>
      </c>
      <c r="D84" s="552">
        <v>47</v>
      </c>
    </row>
    <row r="85" spans="1:4" ht="18.75" customHeight="1">
      <c r="A85" s="549"/>
      <c r="B85" s="550">
        <v>10</v>
      </c>
      <c r="C85" s="551">
        <v>48.4</v>
      </c>
      <c r="D85" s="552">
        <v>45</v>
      </c>
    </row>
    <row r="86" spans="1:4" ht="18.75" customHeight="1">
      <c r="A86" s="549"/>
      <c r="B86" s="550">
        <v>11</v>
      </c>
      <c r="C86" s="551">
        <v>48.2</v>
      </c>
      <c r="D86" s="552">
        <v>46.7</v>
      </c>
    </row>
    <row r="87" spans="1:4" ht="18.75" customHeight="1">
      <c r="A87" s="549"/>
      <c r="B87" s="550">
        <v>12</v>
      </c>
      <c r="C87" s="551">
        <v>46.9</v>
      </c>
      <c r="D87" s="552">
        <v>46.1</v>
      </c>
    </row>
    <row r="88" spans="1:4" ht="18.75" customHeight="1">
      <c r="A88" s="549">
        <v>2019</v>
      </c>
      <c r="B88" s="550">
        <v>1</v>
      </c>
      <c r="C88" s="551">
        <v>46</v>
      </c>
      <c r="D88" s="552">
        <v>43.5</v>
      </c>
    </row>
    <row r="89" spans="1:4" ht="18.75" customHeight="1">
      <c r="A89" s="549"/>
      <c r="B89" s="550">
        <v>2</v>
      </c>
      <c r="C89" s="551">
        <v>47.2</v>
      </c>
      <c r="D89" s="552">
        <v>46.2</v>
      </c>
    </row>
    <row r="90" spans="1:4" ht="18.75" customHeight="1">
      <c r="A90" s="549"/>
      <c r="B90" s="550">
        <v>3</v>
      </c>
      <c r="C90" s="551">
        <v>45.1</v>
      </c>
      <c r="D90" s="552">
        <v>42.3</v>
      </c>
    </row>
    <row r="91" spans="1:4" ht="18.75" customHeight="1">
      <c r="A91" s="549"/>
      <c r="B91" s="550">
        <v>4</v>
      </c>
      <c r="C91" s="551">
        <v>45.9</v>
      </c>
      <c r="D91" s="552">
        <v>45.3</v>
      </c>
    </row>
    <row r="92" spans="1:4" ht="18.75" customHeight="1">
      <c r="A92" s="549"/>
      <c r="B92" s="550">
        <v>5</v>
      </c>
      <c r="C92" s="551">
        <v>44.8</v>
      </c>
      <c r="D92" s="552">
        <v>41.8</v>
      </c>
    </row>
    <row r="93" spans="1:4" ht="18.75" customHeight="1">
      <c r="A93" s="549"/>
      <c r="B93" s="550">
        <v>6</v>
      </c>
      <c r="C93" s="551">
        <v>44.3</v>
      </c>
      <c r="D93" s="552">
        <v>40.799999999999997</v>
      </c>
    </row>
    <row r="94" spans="1:4" ht="18.75" customHeight="1">
      <c r="A94" s="549"/>
      <c r="B94" s="550">
        <v>7</v>
      </c>
      <c r="C94" s="551">
        <v>42.1</v>
      </c>
      <c r="D94" s="552">
        <v>38.1</v>
      </c>
    </row>
    <row r="95" spans="1:4" ht="18.75" customHeight="1">
      <c r="A95" s="549"/>
      <c r="B95" s="550">
        <v>8</v>
      </c>
      <c r="C95" s="551">
        <v>43.4</v>
      </c>
      <c r="D95" s="552">
        <v>43.1</v>
      </c>
    </row>
    <row r="96" spans="1:4" ht="18.75" customHeight="1">
      <c r="A96" s="549"/>
      <c r="B96" s="550">
        <v>9</v>
      </c>
      <c r="C96" s="551">
        <v>45.4</v>
      </c>
      <c r="D96" s="552">
        <v>45.7</v>
      </c>
    </row>
    <row r="97" spans="1:4" ht="18.75" customHeight="1">
      <c r="A97" s="549"/>
      <c r="B97" s="550">
        <v>10</v>
      </c>
      <c r="C97" s="551">
        <v>36.5</v>
      </c>
      <c r="D97" s="552">
        <v>34.200000000000003</v>
      </c>
    </row>
    <row r="98" spans="1:4" ht="18.75" customHeight="1">
      <c r="A98" s="549"/>
      <c r="B98" s="550">
        <v>11</v>
      </c>
      <c r="C98" s="551">
        <v>38.5</v>
      </c>
      <c r="D98" s="552">
        <v>34.4</v>
      </c>
    </row>
    <row r="99" spans="1:4" ht="18.75" customHeight="1">
      <c r="A99" s="549"/>
      <c r="B99" s="550">
        <v>12</v>
      </c>
      <c r="C99" s="551">
        <v>39.700000000000003</v>
      </c>
      <c r="D99" s="552">
        <v>39.200000000000003</v>
      </c>
    </row>
    <row r="100" spans="1:4" ht="18.75" customHeight="1">
      <c r="A100" s="549">
        <v>2020</v>
      </c>
      <c r="B100" s="550">
        <v>1</v>
      </c>
      <c r="C100" s="551">
        <v>42.2</v>
      </c>
      <c r="D100" s="552">
        <v>41.4</v>
      </c>
    </row>
    <row r="101" spans="1:4" ht="18.75" customHeight="1">
      <c r="A101" s="549"/>
      <c r="B101" s="550">
        <v>2</v>
      </c>
      <c r="C101" s="551">
        <v>28.1</v>
      </c>
      <c r="D101" s="552">
        <v>32.1</v>
      </c>
    </row>
    <row r="102" spans="1:4" ht="18.75" customHeight="1">
      <c r="A102" s="549"/>
      <c r="B102" s="550">
        <v>3</v>
      </c>
      <c r="C102" s="551">
        <v>14.1</v>
      </c>
      <c r="D102" s="552">
        <v>15.5</v>
      </c>
    </row>
    <row r="103" spans="1:4" ht="18.75" customHeight="1">
      <c r="A103" s="549"/>
      <c r="B103" s="550">
        <v>4</v>
      </c>
      <c r="C103" s="551">
        <v>8.3000000000000007</v>
      </c>
      <c r="D103" s="552">
        <v>9.9</v>
      </c>
    </row>
    <row r="104" spans="1:4" ht="18.75" customHeight="1">
      <c r="A104" s="549"/>
      <c r="B104" s="550">
        <v>5</v>
      </c>
      <c r="C104" s="551">
        <v>16</v>
      </c>
      <c r="D104" s="552">
        <v>14</v>
      </c>
    </row>
    <row r="105" spans="1:4" ht="18.75" customHeight="1">
      <c r="A105" s="549"/>
      <c r="B105" s="550">
        <v>6</v>
      </c>
      <c r="C105" s="551">
        <v>38.6</v>
      </c>
      <c r="D105" s="552">
        <v>36.9</v>
      </c>
    </row>
    <row r="106" spans="1:4" ht="18.75" customHeight="1">
      <c r="A106" s="549"/>
      <c r="B106" s="550">
        <v>7</v>
      </c>
      <c r="C106" s="551">
        <v>41.8</v>
      </c>
      <c r="D106" s="552">
        <v>40.4</v>
      </c>
    </row>
    <row r="107" spans="1:4" ht="18.75" customHeight="1">
      <c r="A107" s="549"/>
      <c r="B107" s="550">
        <v>8</v>
      </c>
      <c r="C107" s="551">
        <v>44.2</v>
      </c>
      <c r="D107" s="552">
        <v>42.6</v>
      </c>
    </row>
    <row r="108" spans="1:4" ht="18.75" customHeight="1">
      <c r="A108" s="549"/>
      <c r="B108" s="550">
        <v>9</v>
      </c>
      <c r="C108" s="551">
        <v>48.2</v>
      </c>
      <c r="D108" s="552">
        <v>45.5</v>
      </c>
    </row>
    <row r="109" spans="1:4" ht="18.75" customHeight="1">
      <c r="A109" s="549"/>
      <c r="B109" s="550">
        <v>10</v>
      </c>
      <c r="C109" s="551">
        <v>53.6</v>
      </c>
      <c r="D109" s="552">
        <v>52.4</v>
      </c>
    </row>
    <row r="110" spans="1:4" ht="18.75" customHeight="1">
      <c r="A110" s="549"/>
      <c r="B110" s="550">
        <v>11</v>
      </c>
      <c r="C110" s="551">
        <v>45.3</v>
      </c>
      <c r="D110" s="552">
        <v>50.5</v>
      </c>
    </row>
    <row r="111" spans="1:4" ht="18.75" customHeight="1">
      <c r="A111" s="549"/>
      <c r="B111" s="550">
        <v>12</v>
      </c>
      <c r="C111" s="551">
        <v>36</v>
      </c>
      <c r="D111" s="552">
        <v>38.799999999999997</v>
      </c>
    </row>
    <row r="112" spans="1:4" ht="18.75" customHeight="1">
      <c r="A112" s="549">
        <v>2021</v>
      </c>
      <c r="B112" s="550">
        <v>1</v>
      </c>
      <c r="C112" s="551">
        <v>31.8</v>
      </c>
      <c r="D112" s="552">
        <v>33.200000000000003</v>
      </c>
    </row>
    <row r="113" spans="1:4" ht="18.75" customHeight="1">
      <c r="A113" s="549"/>
      <c r="B113" s="550">
        <v>2</v>
      </c>
      <c r="C113" s="551">
        <v>41.4</v>
      </c>
      <c r="D113" s="552">
        <v>40</v>
      </c>
    </row>
    <row r="114" spans="1:4" ht="18.75" customHeight="1">
      <c r="A114" s="549"/>
      <c r="B114" s="550">
        <v>3</v>
      </c>
      <c r="C114" s="551">
        <v>47.8</v>
      </c>
      <c r="D114" s="552">
        <v>41.4</v>
      </c>
    </row>
    <row r="115" spans="1:4" ht="18.75" customHeight="1">
      <c r="A115" s="549"/>
      <c r="B115" s="550">
        <v>4</v>
      </c>
      <c r="C115" s="551">
        <v>38.1</v>
      </c>
      <c r="D115" s="552">
        <v>34.299999999999997</v>
      </c>
    </row>
    <row r="116" spans="1:4" ht="18.75" customHeight="1">
      <c r="A116" s="549"/>
      <c r="B116" s="550">
        <v>5</v>
      </c>
      <c r="C116" s="551">
        <v>36.9</v>
      </c>
      <c r="D116" s="552">
        <v>37</v>
      </c>
    </row>
    <row r="117" spans="1:4" ht="18.75" customHeight="1">
      <c r="B117" s="550">
        <v>6</v>
      </c>
      <c r="C117" s="551">
        <v>45.8</v>
      </c>
      <c r="D117" s="552">
        <v>44.3</v>
      </c>
    </row>
    <row r="118" spans="1:4" ht="18.75" customHeight="1">
      <c r="B118" s="550">
        <v>7</v>
      </c>
      <c r="C118" s="551">
        <v>48.1</v>
      </c>
      <c r="D118" s="552">
        <v>45.2</v>
      </c>
    </row>
    <row r="119" spans="1:4" ht="18.75" customHeight="1">
      <c r="B119" s="550">
        <v>8</v>
      </c>
      <c r="C119" s="551">
        <v>35.1</v>
      </c>
      <c r="D119" s="552">
        <v>33.1</v>
      </c>
    </row>
    <row r="120" spans="1:4" ht="18.75" customHeight="1">
      <c r="B120" s="550">
        <v>9</v>
      </c>
      <c r="C120" s="551">
        <v>42.7</v>
      </c>
      <c r="D120" s="552">
        <v>38.700000000000003</v>
      </c>
    </row>
    <row r="121" spans="1:4" ht="18.75" customHeight="1">
      <c r="B121" s="550">
        <v>10</v>
      </c>
      <c r="C121" s="551">
        <v>56</v>
      </c>
      <c r="D121" s="552">
        <v>54.2</v>
      </c>
    </row>
    <row r="122" spans="1:4" ht="18.75" customHeight="1">
      <c r="A122" s="549"/>
      <c r="B122" s="550">
        <v>11</v>
      </c>
      <c r="C122" s="551">
        <v>58</v>
      </c>
      <c r="D122" s="552">
        <v>57.2</v>
      </c>
    </row>
    <row r="123" spans="1:4" ht="18.75" customHeight="1">
      <c r="A123" s="549"/>
      <c r="B123" s="550">
        <v>12</v>
      </c>
      <c r="C123" s="551">
        <v>58.3</v>
      </c>
      <c r="D123" s="552">
        <v>57.8</v>
      </c>
    </row>
    <row r="124" spans="1:4" ht="18.75" customHeight="1">
      <c r="A124" s="549">
        <v>2022</v>
      </c>
      <c r="B124" s="550">
        <v>1</v>
      </c>
      <c r="C124" s="551">
        <v>37.9</v>
      </c>
      <c r="D124" s="552">
        <v>39.299999999999997</v>
      </c>
    </row>
    <row r="125" spans="1:4" ht="18.75" customHeight="1">
      <c r="A125" s="549"/>
      <c r="B125" s="550">
        <v>2</v>
      </c>
      <c r="C125" s="551">
        <v>37.4</v>
      </c>
      <c r="D125" s="552">
        <v>35.799999999999997</v>
      </c>
    </row>
    <row r="126" spans="1:4" ht="18.75" customHeight="1">
      <c r="A126" s="549"/>
      <c r="B126" s="550">
        <v>3</v>
      </c>
      <c r="C126" s="551">
        <v>47.1</v>
      </c>
      <c r="D126" s="552">
        <v>40</v>
      </c>
    </row>
    <row r="127" spans="1:4" ht="18.75" customHeight="1">
      <c r="A127" s="549"/>
      <c r="B127" s="550">
        <v>4</v>
      </c>
      <c r="C127" s="551">
        <v>49.5</v>
      </c>
      <c r="D127" s="552">
        <v>44.8</v>
      </c>
    </row>
    <row r="128" spans="1:4" ht="18.75" customHeight="1">
      <c r="A128" s="549"/>
      <c r="B128" s="550">
        <v>5</v>
      </c>
      <c r="C128" s="551">
        <v>53</v>
      </c>
      <c r="D128" s="552">
        <v>52.7</v>
      </c>
    </row>
    <row r="129" spans="1:4" ht="18.75" customHeight="1">
      <c r="B129" s="550">
        <v>6</v>
      </c>
      <c r="C129" s="551">
        <v>52.1</v>
      </c>
      <c r="D129" s="552">
        <v>50.7</v>
      </c>
    </row>
    <row r="130" spans="1:4" ht="18.75" customHeight="1">
      <c r="B130" s="550">
        <v>7</v>
      </c>
      <c r="C130" s="551">
        <v>43.9</v>
      </c>
      <c r="D130" s="552">
        <v>41.7</v>
      </c>
    </row>
    <row r="131" spans="1:4" ht="18.75" customHeight="1">
      <c r="B131" s="550">
        <v>8</v>
      </c>
      <c r="C131" s="551">
        <v>45.5</v>
      </c>
      <c r="D131" s="552">
        <v>46.4</v>
      </c>
    </row>
    <row r="132" spans="1:4" ht="18.75" customHeight="1">
      <c r="B132" s="550">
        <v>9</v>
      </c>
      <c r="C132" s="551">
        <v>48.9</v>
      </c>
      <c r="D132" s="552">
        <v>48.7</v>
      </c>
    </row>
    <row r="133" spans="1:4" ht="18.75" customHeight="1">
      <c r="B133" s="550">
        <v>10</v>
      </c>
      <c r="C133" s="551">
        <v>50.8</v>
      </c>
      <c r="D133" s="552">
        <v>49.2</v>
      </c>
    </row>
    <row r="134" spans="1:4" ht="18.75" customHeight="1">
      <c r="A134" s="549"/>
      <c r="B134" s="550">
        <v>11</v>
      </c>
      <c r="C134" s="551">
        <v>49.4</v>
      </c>
      <c r="D134" s="552">
        <v>45.7</v>
      </c>
    </row>
    <row r="135" spans="1:4" ht="18.75" customHeight="1">
      <c r="A135" s="549"/>
      <c r="B135" s="550">
        <v>12</v>
      </c>
      <c r="C135" s="551">
        <v>48.7</v>
      </c>
      <c r="D135" s="552">
        <v>44.4</v>
      </c>
    </row>
    <row r="136" spans="1:4" ht="18.75" customHeight="1">
      <c r="A136" s="549">
        <v>2023</v>
      </c>
      <c r="B136" s="550">
        <v>1</v>
      </c>
      <c r="C136" s="551">
        <v>48.5</v>
      </c>
      <c r="D136" s="552">
        <v>44.6</v>
      </c>
    </row>
    <row r="137" spans="1:4" ht="18.75" customHeight="1">
      <c r="A137" s="549"/>
      <c r="B137" s="550">
        <v>2</v>
      </c>
      <c r="C137" s="551">
        <v>52</v>
      </c>
      <c r="D137" s="552">
        <v>50.2</v>
      </c>
    </row>
    <row r="138" spans="1:4" ht="18.75" customHeight="1">
      <c r="A138" s="549"/>
      <c r="B138" s="550">
        <v>3</v>
      </c>
      <c r="C138" s="551">
        <v>53.3</v>
      </c>
      <c r="D138" s="552">
        <v>51.8</v>
      </c>
    </row>
    <row r="139" spans="1:4" ht="18.75" customHeight="1">
      <c r="A139" s="549"/>
      <c r="B139" s="550">
        <v>4</v>
      </c>
      <c r="C139" s="551">
        <v>54.6</v>
      </c>
      <c r="D139" s="552">
        <v>49.5</v>
      </c>
    </row>
    <row r="141" spans="1:4" ht="18.75" customHeight="1">
      <c r="A141" s="543" t="s">
        <v>1040</v>
      </c>
    </row>
  </sheetData>
  <phoneticPr fontId="2"/>
  <printOptions horizontalCentered="1"/>
  <pageMargins left="0.39370078740157483" right="0.39370078740157483" top="0.47244094488188981" bottom="0.39370078740157483" header="0" footer="0.39370078740157483"/>
  <pageSetup paperSize="9" firstPageNumber="10" fitToHeight="0" orientation="portrait"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
  <sheetViews>
    <sheetView workbookViewId="0">
      <selection activeCell="D20" sqref="D20"/>
    </sheetView>
  </sheetViews>
  <sheetFormatPr defaultRowHeight="18.75"/>
  <sheetData/>
  <phoneticPr fontId="2"/>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E58"/>
  <sheetViews>
    <sheetView workbookViewId="0"/>
  </sheetViews>
  <sheetFormatPr defaultColWidth="9" defaultRowHeight="18.75"/>
  <cols>
    <col min="1" max="1" width="6.25" style="77" customWidth="1"/>
    <col min="2" max="2" width="3.5" style="77" bestFit="1" customWidth="1"/>
    <col min="3" max="16384" width="9" style="77"/>
  </cols>
  <sheetData>
    <row r="1" spans="1:5">
      <c r="A1" s="77" t="s">
        <v>387</v>
      </c>
    </row>
    <row r="3" spans="1:5">
      <c r="E3" s="118" t="s">
        <v>1009</v>
      </c>
    </row>
    <row r="4" spans="1:5">
      <c r="A4" s="425" t="s">
        <v>667</v>
      </c>
      <c r="B4" s="425" t="s">
        <v>670</v>
      </c>
      <c r="C4" s="424" t="s">
        <v>384</v>
      </c>
      <c r="D4" s="425" t="s">
        <v>385</v>
      </c>
      <c r="E4" s="425" t="s">
        <v>386</v>
      </c>
    </row>
    <row r="5" spans="1:5">
      <c r="A5" s="426">
        <v>2010</v>
      </c>
      <c r="B5" s="426">
        <v>3</v>
      </c>
      <c r="C5" s="80">
        <v>-26</v>
      </c>
      <c r="D5" s="81">
        <v>-21</v>
      </c>
      <c r="E5" s="81">
        <v>-28</v>
      </c>
    </row>
    <row r="6" spans="1:5">
      <c r="A6" s="411"/>
      <c r="B6" s="411">
        <v>6</v>
      </c>
      <c r="C6" s="82">
        <v>-18</v>
      </c>
      <c r="D6" s="83">
        <v>-9</v>
      </c>
      <c r="E6" s="83">
        <v>-24</v>
      </c>
    </row>
    <row r="7" spans="1:5">
      <c r="A7" s="411"/>
      <c r="B7" s="411">
        <v>9</v>
      </c>
      <c r="C7" s="82">
        <v>-10</v>
      </c>
      <c r="D7" s="83">
        <v>-1</v>
      </c>
      <c r="E7" s="83">
        <v>-16</v>
      </c>
    </row>
    <row r="8" spans="1:5">
      <c r="A8" s="411"/>
      <c r="B8" s="411">
        <v>12</v>
      </c>
      <c r="C8" s="82">
        <v>-13</v>
      </c>
      <c r="D8" s="83">
        <v>-2</v>
      </c>
      <c r="E8" s="83">
        <v>-20</v>
      </c>
    </row>
    <row r="9" spans="1:5">
      <c r="A9" s="411">
        <v>2011</v>
      </c>
      <c r="B9" s="411">
        <v>3</v>
      </c>
      <c r="C9" s="82">
        <v>-15</v>
      </c>
      <c r="D9" s="83">
        <v>-8</v>
      </c>
      <c r="E9" s="83">
        <v>-19</v>
      </c>
    </row>
    <row r="10" spans="1:5">
      <c r="A10" s="411"/>
      <c r="B10" s="411">
        <v>6</v>
      </c>
      <c r="C10" s="82">
        <v>-21</v>
      </c>
      <c r="D10" s="83">
        <v>-19</v>
      </c>
      <c r="E10" s="83">
        <v>-22</v>
      </c>
    </row>
    <row r="11" spans="1:5">
      <c r="A11" s="411"/>
      <c r="B11" s="411">
        <v>9</v>
      </c>
      <c r="C11" s="82">
        <v>-4</v>
      </c>
      <c r="D11" s="83">
        <v>-4</v>
      </c>
      <c r="E11" s="83">
        <v>-4</v>
      </c>
    </row>
    <row r="12" spans="1:5">
      <c r="A12" s="411"/>
      <c r="B12" s="411">
        <v>12</v>
      </c>
      <c r="C12" s="82">
        <v>3</v>
      </c>
      <c r="D12" s="83">
        <v>1</v>
      </c>
      <c r="E12" s="83">
        <v>5</v>
      </c>
    </row>
    <row r="13" spans="1:5">
      <c r="A13" s="411">
        <v>2012</v>
      </c>
      <c r="B13" s="411">
        <v>3</v>
      </c>
      <c r="C13" s="82">
        <v>5</v>
      </c>
      <c r="D13" s="83">
        <v>-3</v>
      </c>
      <c r="E13" s="83">
        <v>10</v>
      </c>
    </row>
    <row r="14" spans="1:5">
      <c r="A14" s="411"/>
      <c r="B14" s="411">
        <v>6</v>
      </c>
      <c r="C14" s="82">
        <v>7</v>
      </c>
      <c r="D14" s="83">
        <v>-4</v>
      </c>
      <c r="E14" s="83">
        <v>14</v>
      </c>
    </row>
    <row r="15" spans="1:5">
      <c r="A15" s="411"/>
      <c r="B15" s="411">
        <v>9</v>
      </c>
      <c r="C15" s="82">
        <v>4</v>
      </c>
      <c r="D15" s="83">
        <v>-8</v>
      </c>
      <c r="E15" s="83">
        <v>12</v>
      </c>
    </row>
    <row r="16" spans="1:5">
      <c r="A16" s="411"/>
      <c r="B16" s="411">
        <v>12</v>
      </c>
      <c r="C16" s="82">
        <v>2</v>
      </c>
      <c r="D16" s="83">
        <v>-10</v>
      </c>
      <c r="E16" s="83">
        <v>11</v>
      </c>
    </row>
    <row r="17" spans="1:5">
      <c r="A17" s="411">
        <v>2013</v>
      </c>
      <c r="B17" s="411">
        <v>3</v>
      </c>
      <c r="C17" s="82">
        <v>-1</v>
      </c>
      <c r="D17" s="83">
        <v>-17</v>
      </c>
      <c r="E17" s="83">
        <v>8</v>
      </c>
    </row>
    <row r="18" spans="1:5">
      <c r="A18" s="411"/>
      <c r="B18" s="411">
        <v>6</v>
      </c>
      <c r="C18" s="82">
        <v>5</v>
      </c>
      <c r="D18" s="83">
        <v>-3</v>
      </c>
      <c r="E18" s="83">
        <v>11</v>
      </c>
    </row>
    <row r="19" spans="1:5">
      <c r="A19" s="411"/>
      <c r="B19" s="411">
        <v>9</v>
      </c>
      <c r="C19" s="82">
        <v>6</v>
      </c>
      <c r="D19" s="83">
        <v>1</v>
      </c>
      <c r="E19" s="83">
        <v>9</v>
      </c>
    </row>
    <row r="20" spans="1:5">
      <c r="A20" s="411"/>
      <c r="B20" s="411">
        <v>12</v>
      </c>
      <c r="C20" s="82">
        <v>12</v>
      </c>
      <c r="D20" s="83">
        <v>7</v>
      </c>
      <c r="E20" s="83">
        <v>15</v>
      </c>
    </row>
    <row r="21" spans="1:5">
      <c r="A21" s="411">
        <v>2014</v>
      </c>
      <c r="B21" s="411">
        <v>3</v>
      </c>
      <c r="C21" s="82">
        <v>13</v>
      </c>
      <c r="D21" s="83">
        <v>4</v>
      </c>
      <c r="E21" s="83">
        <v>18</v>
      </c>
    </row>
    <row r="22" spans="1:5">
      <c r="A22" s="411"/>
      <c r="B22" s="411">
        <v>6</v>
      </c>
      <c r="C22" s="82">
        <v>9</v>
      </c>
      <c r="D22" s="83">
        <v>8</v>
      </c>
      <c r="E22" s="83">
        <v>10</v>
      </c>
    </row>
    <row r="23" spans="1:5">
      <c r="A23" s="411"/>
      <c r="B23" s="411">
        <v>9</v>
      </c>
      <c r="C23" s="82">
        <v>8</v>
      </c>
      <c r="D23" s="83">
        <v>6</v>
      </c>
      <c r="E23" s="83">
        <v>10</v>
      </c>
    </row>
    <row r="24" spans="1:5">
      <c r="A24" s="411"/>
      <c r="B24" s="411">
        <v>12</v>
      </c>
      <c r="C24" s="82">
        <v>9</v>
      </c>
      <c r="D24" s="83">
        <v>5</v>
      </c>
      <c r="E24" s="83">
        <v>10</v>
      </c>
    </row>
    <row r="25" spans="1:5">
      <c r="A25" s="411">
        <v>2015</v>
      </c>
      <c r="B25" s="411">
        <v>3</v>
      </c>
      <c r="C25" s="82">
        <v>7</v>
      </c>
      <c r="D25" s="83">
        <v>1</v>
      </c>
      <c r="E25" s="83">
        <v>11</v>
      </c>
    </row>
    <row r="26" spans="1:5">
      <c r="A26" s="411"/>
      <c r="B26" s="411">
        <v>6</v>
      </c>
      <c r="C26" s="82">
        <v>8</v>
      </c>
      <c r="D26" s="83">
        <v>-2</v>
      </c>
      <c r="E26" s="83">
        <v>14</v>
      </c>
    </row>
    <row r="27" spans="1:5">
      <c r="A27" s="411"/>
      <c r="B27" s="411">
        <v>9</v>
      </c>
      <c r="C27" s="82">
        <v>9</v>
      </c>
      <c r="D27" s="83">
        <v>-1</v>
      </c>
      <c r="E27" s="83">
        <v>15</v>
      </c>
    </row>
    <row r="28" spans="1:5">
      <c r="A28" s="411"/>
      <c r="B28" s="411">
        <v>12</v>
      </c>
      <c r="C28" s="82">
        <v>11</v>
      </c>
      <c r="D28" s="83">
        <v>1</v>
      </c>
      <c r="E28" s="83">
        <v>18</v>
      </c>
    </row>
    <row r="29" spans="1:5">
      <c r="A29" s="411">
        <v>2016</v>
      </c>
      <c r="B29" s="411">
        <v>3</v>
      </c>
      <c r="C29" s="82">
        <v>6</v>
      </c>
      <c r="D29" s="83">
        <v>-4</v>
      </c>
      <c r="E29" s="83">
        <v>11</v>
      </c>
    </row>
    <row r="30" spans="1:5">
      <c r="A30" s="411"/>
      <c r="B30" s="411">
        <v>6</v>
      </c>
      <c r="C30" s="82">
        <v>4</v>
      </c>
      <c r="D30" s="83">
        <v>-4</v>
      </c>
      <c r="E30" s="83">
        <v>8</v>
      </c>
    </row>
    <row r="31" spans="1:5">
      <c r="A31" s="411"/>
      <c r="B31" s="411">
        <v>9</v>
      </c>
      <c r="C31" s="82">
        <v>6</v>
      </c>
      <c r="D31" s="83">
        <v>0</v>
      </c>
      <c r="E31" s="83">
        <v>10</v>
      </c>
    </row>
    <row r="32" spans="1:5">
      <c r="A32" s="411"/>
      <c r="B32" s="411">
        <v>12</v>
      </c>
      <c r="C32" s="82">
        <v>6</v>
      </c>
      <c r="D32" s="83">
        <v>3</v>
      </c>
      <c r="E32" s="83">
        <v>9</v>
      </c>
    </row>
    <row r="33" spans="1:5">
      <c r="A33" s="411">
        <v>2017</v>
      </c>
      <c r="B33" s="411">
        <v>3</v>
      </c>
      <c r="C33" s="82">
        <v>7</v>
      </c>
      <c r="D33" s="83">
        <v>7</v>
      </c>
      <c r="E33" s="83">
        <v>8</v>
      </c>
    </row>
    <row r="34" spans="1:5">
      <c r="A34" s="411"/>
      <c r="B34" s="411">
        <v>6</v>
      </c>
      <c r="C34" s="82">
        <v>7</v>
      </c>
      <c r="D34" s="83">
        <v>6</v>
      </c>
      <c r="E34" s="83">
        <v>8</v>
      </c>
    </row>
    <row r="35" spans="1:5">
      <c r="A35" s="411"/>
      <c r="B35" s="411">
        <v>9</v>
      </c>
      <c r="C35" s="82">
        <v>10</v>
      </c>
      <c r="D35" s="83">
        <v>7</v>
      </c>
      <c r="E35" s="83">
        <v>12</v>
      </c>
    </row>
    <row r="36" spans="1:5">
      <c r="A36" s="411"/>
      <c r="B36" s="411">
        <v>12</v>
      </c>
      <c r="C36" s="82">
        <v>10</v>
      </c>
      <c r="D36" s="83">
        <v>10</v>
      </c>
      <c r="E36" s="83">
        <v>11</v>
      </c>
    </row>
    <row r="37" spans="1:5">
      <c r="A37" s="411">
        <v>2018</v>
      </c>
      <c r="B37" s="411">
        <v>3</v>
      </c>
      <c r="C37" s="84">
        <v>9</v>
      </c>
      <c r="D37" s="85">
        <v>13</v>
      </c>
      <c r="E37" s="85">
        <v>8</v>
      </c>
    </row>
    <row r="38" spans="1:5">
      <c r="A38" s="411"/>
      <c r="B38" s="411">
        <v>6</v>
      </c>
      <c r="C38" s="84">
        <v>10</v>
      </c>
      <c r="D38" s="85">
        <v>14</v>
      </c>
      <c r="E38" s="85">
        <v>8</v>
      </c>
    </row>
    <row r="39" spans="1:5">
      <c r="A39" s="411"/>
      <c r="B39" s="411">
        <v>9</v>
      </c>
      <c r="C39" s="84">
        <v>9</v>
      </c>
      <c r="D39" s="85">
        <v>9</v>
      </c>
      <c r="E39" s="85">
        <v>7</v>
      </c>
    </row>
    <row r="40" spans="1:5">
      <c r="A40" s="411"/>
      <c r="B40" s="411">
        <v>12</v>
      </c>
      <c r="C40" s="84">
        <v>7</v>
      </c>
      <c r="D40" s="85">
        <v>9</v>
      </c>
      <c r="E40" s="85">
        <v>6</v>
      </c>
    </row>
    <row r="41" spans="1:5">
      <c r="A41" s="411">
        <v>2019</v>
      </c>
      <c r="B41" s="427">
        <v>3</v>
      </c>
      <c r="C41" s="84">
        <v>5</v>
      </c>
      <c r="D41" s="85">
        <v>-3</v>
      </c>
      <c r="E41" s="85">
        <v>10</v>
      </c>
    </row>
    <row r="42" spans="1:5">
      <c r="A42" s="411"/>
      <c r="B42" s="427">
        <v>6</v>
      </c>
      <c r="C42" s="84">
        <v>3</v>
      </c>
      <c r="D42" s="85">
        <v>-6</v>
      </c>
      <c r="E42" s="85">
        <v>8</v>
      </c>
    </row>
    <row r="43" spans="1:5">
      <c r="A43" s="411"/>
      <c r="B43" s="427">
        <v>9</v>
      </c>
      <c r="C43" s="84">
        <v>4</v>
      </c>
      <c r="D43" s="85">
        <v>-5</v>
      </c>
      <c r="E43" s="85">
        <v>9</v>
      </c>
    </row>
    <row r="44" spans="1:5">
      <c r="A44" s="411"/>
      <c r="B44" s="427">
        <v>12</v>
      </c>
      <c r="C44" s="84">
        <v>0</v>
      </c>
      <c r="D44" s="85">
        <v>-9</v>
      </c>
      <c r="E44" s="85">
        <v>5</v>
      </c>
    </row>
    <row r="45" spans="1:5">
      <c r="A45" s="411">
        <v>2020</v>
      </c>
      <c r="B45" s="427">
        <v>3</v>
      </c>
      <c r="C45" s="84">
        <v>-8</v>
      </c>
      <c r="D45" s="85">
        <v>-12</v>
      </c>
      <c r="E45" s="85">
        <v>-6</v>
      </c>
    </row>
    <row r="46" spans="1:5">
      <c r="A46" s="411"/>
      <c r="B46" s="427">
        <v>6</v>
      </c>
      <c r="C46" s="84">
        <v>-31</v>
      </c>
      <c r="D46" s="85">
        <v>-42</v>
      </c>
      <c r="E46" s="85">
        <v>-25</v>
      </c>
    </row>
    <row r="47" spans="1:5">
      <c r="A47" s="411"/>
      <c r="B47" s="427">
        <v>9</v>
      </c>
      <c r="C47" s="84">
        <v>-24</v>
      </c>
      <c r="D47" s="85">
        <v>-37</v>
      </c>
      <c r="E47" s="85">
        <v>-18</v>
      </c>
    </row>
    <row r="48" spans="1:5">
      <c r="A48" s="411"/>
      <c r="B48" s="427">
        <v>12</v>
      </c>
      <c r="C48" s="84">
        <v>-10</v>
      </c>
      <c r="D48" s="85">
        <v>-14</v>
      </c>
      <c r="E48" s="85">
        <v>-7</v>
      </c>
    </row>
    <row r="49" spans="1:5">
      <c r="A49" s="411">
        <v>2021</v>
      </c>
      <c r="B49" s="427">
        <v>3</v>
      </c>
      <c r="C49" s="84">
        <v>-5</v>
      </c>
      <c r="D49" s="85">
        <v>-3</v>
      </c>
      <c r="E49" s="85">
        <v>-7</v>
      </c>
    </row>
    <row r="50" spans="1:5">
      <c r="A50" s="411"/>
      <c r="B50" s="427">
        <v>6</v>
      </c>
      <c r="C50" s="84">
        <v>-4</v>
      </c>
      <c r="D50" s="85">
        <v>1</v>
      </c>
      <c r="E50" s="85">
        <v>-6</v>
      </c>
    </row>
    <row r="51" spans="1:5">
      <c r="A51" s="411"/>
      <c r="B51" s="427">
        <v>9</v>
      </c>
      <c r="C51" s="84">
        <v>-5</v>
      </c>
      <c r="D51" s="85">
        <v>1</v>
      </c>
      <c r="E51" s="85">
        <v>-8</v>
      </c>
    </row>
    <row r="52" spans="1:5">
      <c r="A52" s="411"/>
      <c r="B52" s="427">
        <v>12</v>
      </c>
      <c r="C52" s="84">
        <v>-2</v>
      </c>
      <c r="D52" s="85">
        <v>2</v>
      </c>
      <c r="E52" s="85">
        <v>-5</v>
      </c>
    </row>
    <row r="53" spans="1:5">
      <c r="A53" s="411">
        <v>2022</v>
      </c>
      <c r="B53" s="427">
        <v>3</v>
      </c>
      <c r="C53" s="84">
        <v>-6</v>
      </c>
      <c r="D53" s="85">
        <v>0</v>
      </c>
      <c r="E53" s="85">
        <v>-9</v>
      </c>
    </row>
    <row r="54" spans="1:5">
      <c r="A54" s="411"/>
      <c r="B54" s="427">
        <v>6</v>
      </c>
      <c r="C54" s="84">
        <v>-4</v>
      </c>
      <c r="D54" s="85">
        <v>-5</v>
      </c>
      <c r="E54" s="85">
        <v>-3</v>
      </c>
    </row>
    <row r="55" spans="1:5" s="78" customFormat="1">
      <c r="A55" s="427"/>
      <c r="B55" s="427">
        <v>9</v>
      </c>
      <c r="C55" s="84">
        <v>-4</v>
      </c>
      <c r="D55" s="85">
        <v>-7</v>
      </c>
      <c r="E55" s="85">
        <v>-3</v>
      </c>
    </row>
    <row r="56" spans="1:5" s="78" customFormat="1">
      <c r="A56" s="427"/>
      <c r="B56" s="427">
        <v>12</v>
      </c>
      <c r="C56" s="84">
        <v>1</v>
      </c>
      <c r="D56" s="85">
        <v>-6</v>
      </c>
      <c r="E56" s="85">
        <v>6</v>
      </c>
    </row>
    <row r="57" spans="1:5">
      <c r="A57" s="411">
        <v>2023</v>
      </c>
      <c r="B57" s="427">
        <v>3</v>
      </c>
      <c r="C57" s="84">
        <v>-1</v>
      </c>
      <c r="D57" s="85">
        <v>-12</v>
      </c>
      <c r="E57" s="85">
        <v>4</v>
      </c>
    </row>
    <row r="58" spans="1:5">
      <c r="D58" s="78"/>
      <c r="E58" s="78"/>
    </row>
  </sheetData>
  <phoneticPr fontId="2"/>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A1:J17"/>
  <sheetViews>
    <sheetView workbookViewId="0"/>
  </sheetViews>
  <sheetFormatPr defaultColWidth="9" defaultRowHeight="18.75"/>
  <cols>
    <col min="1" max="1" width="6.25" style="86" customWidth="1"/>
    <col min="2" max="16384" width="9" style="86"/>
  </cols>
  <sheetData>
    <row r="1" spans="1:10">
      <c r="A1" s="86" t="s">
        <v>396</v>
      </c>
    </row>
    <row r="3" spans="1:10">
      <c r="J3" s="118" t="s">
        <v>408</v>
      </c>
    </row>
    <row r="4" spans="1:10">
      <c r="A4" s="136" t="s">
        <v>667</v>
      </c>
      <c r="B4" s="93" t="s">
        <v>264</v>
      </c>
      <c r="C4" s="94" t="s">
        <v>388</v>
      </c>
      <c r="D4" s="94" t="s">
        <v>389</v>
      </c>
      <c r="E4" s="94" t="s">
        <v>390</v>
      </c>
      <c r="F4" s="94" t="s">
        <v>391</v>
      </c>
      <c r="G4" s="94" t="s">
        <v>392</v>
      </c>
      <c r="H4" s="94" t="s">
        <v>393</v>
      </c>
      <c r="I4" s="94" t="s">
        <v>394</v>
      </c>
      <c r="J4" s="94" t="s">
        <v>395</v>
      </c>
    </row>
    <row r="5" spans="1:10">
      <c r="A5" s="428">
        <v>2010</v>
      </c>
      <c r="B5" s="73">
        <v>13321</v>
      </c>
      <c r="C5" s="87">
        <f>SUM(D5:J5)</f>
        <v>739</v>
      </c>
      <c r="D5" s="87">
        <v>79</v>
      </c>
      <c r="E5" s="87">
        <v>75</v>
      </c>
      <c r="F5" s="87">
        <v>163</v>
      </c>
      <c r="G5" s="87">
        <v>74</v>
      </c>
      <c r="H5" s="87">
        <v>95</v>
      </c>
      <c r="I5" s="87">
        <v>119</v>
      </c>
      <c r="J5" s="87">
        <v>134</v>
      </c>
    </row>
    <row r="6" spans="1:10">
      <c r="A6" s="429">
        <v>2011</v>
      </c>
      <c r="B6" s="88">
        <v>12734</v>
      </c>
      <c r="C6" s="89">
        <f t="shared" ref="C6:C11" si="0">SUM(D6:J6)</f>
        <v>594</v>
      </c>
      <c r="D6" s="89">
        <v>73</v>
      </c>
      <c r="E6" s="89">
        <v>60</v>
      </c>
      <c r="F6" s="89">
        <v>92</v>
      </c>
      <c r="G6" s="89">
        <v>68</v>
      </c>
      <c r="H6" s="89">
        <v>60</v>
      </c>
      <c r="I6" s="89">
        <v>99</v>
      </c>
      <c r="J6" s="89">
        <v>142</v>
      </c>
    </row>
    <row r="7" spans="1:10">
      <c r="A7" s="429">
        <v>2012</v>
      </c>
      <c r="B7" s="88">
        <v>12124</v>
      </c>
      <c r="C7" s="89">
        <f t="shared" si="0"/>
        <v>485</v>
      </c>
      <c r="D7" s="89">
        <v>57</v>
      </c>
      <c r="E7" s="89">
        <v>41</v>
      </c>
      <c r="F7" s="89">
        <v>69</v>
      </c>
      <c r="G7" s="89">
        <v>68</v>
      </c>
      <c r="H7" s="89">
        <v>61</v>
      </c>
      <c r="I7" s="89">
        <v>47</v>
      </c>
      <c r="J7" s="89">
        <v>142</v>
      </c>
    </row>
    <row r="8" spans="1:10">
      <c r="A8" s="429">
        <v>2013</v>
      </c>
      <c r="B8" s="88">
        <v>10855</v>
      </c>
      <c r="C8" s="89">
        <f t="shared" si="0"/>
        <v>477</v>
      </c>
      <c r="D8" s="89">
        <v>53</v>
      </c>
      <c r="E8" s="89">
        <v>41</v>
      </c>
      <c r="F8" s="89">
        <v>99</v>
      </c>
      <c r="G8" s="89">
        <v>58</v>
      </c>
      <c r="H8" s="89">
        <v>74</v>
      </c>
      <c r="I8" s="89">
        <v>42</v>
      </c>
      <c r="J8" s="89">
        <v>110</v>
      </c>
    </row>
    <row r="9" spans="1:10">
      <c r="A9" s="429">
        <v>2014</v>
      </c>
      <c r="B9" s="88">
        <v>9731</v>
      </c>
      <c r="C9" s="89">
        <f t="shared" si="0"/>
        <v>437</v>
      </c>
      <c r="D9" s="89">
        <v>66</v>
      </c>
      <c r="E9" s="89">
        <v>44</v>
      </c>
      <c r="F9" s="89">
        <v>82</v>
      </c>
      <c r="G9" s="89">
        <v>62</v>
      </c>
      <c r="H9" s="89">
        <v>62</v>
      </c>
      <c r="I9" s="89">
        <v>31</v>
      </c>
      <c r="J9" s="89">
        <v>90</v>
      </c>
    </row>
    <row r="10" spans="1:10">
      <c r="A10" s="429">
        <v>2015</v>
      </c>
      <c r="B10" s="88">
        <v>8812</v>
      </c>
      <c r="C10" s="89">
        <f t="shared" si="0"/>
        <v>414</v>
      </c>
      <c r="D10" s="89">
        <v>52</v>
      </c>
      <c r="E10" s="89">
        <v>44</v>
      </c>
      <c r="F10" s="89">
        <v>84</v>
      </c>
      <c r="G10" s="89">
        <v>48</v>
      </c>
      <c r="H10" s="89">
        <v>58</v>
      </c>
      <c r="I10" s="89">
        <v>34</v>
      </c>
      <c r="J10" s="89">
        <v>94</v>
      </c>
    </row>
    <row r="11" spans="1:10">
      <c r="A11" s="429">
        <v>2016</v>
      </c>
      <c r="B11" s="90">
        <v>8446</v>
      </c>
      <c r="C11" s="89">
        <f t="shared" si="0"/>
        <v>447</v>
      </c>
      <c r="D11" s="89">
        <v>49</v>
      </c>
      <c r="E11" s="89">
        <v>45</v>
      </c>
      <c r="F11" s="89">
        <v>95</v>
      </c>
      <c r="G11" s="89">
        <v>56</v>
      </c>
      <c r="H11" s="89">
        <v>53</v>
      </c>
      <c r="I11" s="89">
        <v>50</v>
      </c>
      <c r="J11" s="89">
        <v>99</v>
      </c>
    </row>
    <row r="12" spans="1:10">
      <c r="A12" s="429">
        <v>2017</v>
      </c>
      <c r="B12" s="90">
        <v>8405</v>
      </c>
      <c r="C12" s="89">
        <f>SUM(D12:J12)</f>
        <v>431</v>
      </c>
      <c r="D12" s="89">
        <v>44</v>
      </c>
      <c r="E12" s="89">
        <v>47</v>
      </c>
      <c r="F12" s="89">
        <v>82</v>
      </c>
      <c r="G12" s="89">
        <v>55</v>
      </c>
      <c r="H12" s="89">
        <v>39</v>
      </c>
      <c r="I12" s="89">
        <v>56</v>
      </c>
      <c r="J12" s="89">
        <v>108</v>
      </c>
    </row>
    <row r="13" spans="1:10">
      <c r="A13" s="429">
        <v>2018</v>
      </c>
      <c r="B13" s="90">
        <v>8235</v>
      </c>
      <c r="C13" s="89">
        <f>SUM(D13:J13)</f>
        <v>448</v>
      </c>
      <c r="D13" s="89">
        <v>44</v>
      </c>
      <c r="E13" s="89">
        <v>29</v>
      </c>
      <c r="F13" s="89">
        <v>111</v>
      </c>
      <c r="G13" s="89">
        <v>48</v>
      </c>
      <c r="H13" s="89">
        <v>48</v>
      </c>
      <c r="I13" s="89">
        <v>78</v>
      </c>
      <c r="J13" s="89">
        <v>90</v>
      </c>
    </row>
    <row r="14" spans="1:10">
      <c r="A14" s="429">
        <v>2019</v>
      </c>
      <c r="B14" s="91">
        <v>8383</v>
      </c>
      <c r="C14" s="92">
        <v>486</v>
      </c>
      <c r="D14" s="92">
        <v>61</v>
      </c>
      <c r="E14" s="92">
        <v>42</v>
      </c>
      <c r="F14" s="92">
        <v>139</v>
      </c>
      <c r="G14" s="92">
        <v>39</v>
      </c>
      <c r="H14" s="92">
        <v>48</v>
      </c>
      <c r="I14" s="92">
        <v>76</v>
      </c>
      <c r="J14" s="92">
        <v>81</v>
      </c>
    </row>
    <row r="15" spans="1:10">
      <c r="A15" s="429">
        <v>2020</v>
      </c>
      <c r="B15" s="91">
        <v>7773</v>
      </c>
      <c r="C15" s="92">
        <v>429</v>
      </c>
      <c r="D15" s="92">
        <v>44</v>
      </c>
      <c r="E15" s="92">
        <v>42</v>
      </c>
      <c r="F15" s="92">
        <v>113</v>
      </c>
      <c r="G15" s="92">
        <v>44</v>
      </c>
      <c r="H15" s="92">
        <v>38</v>
      </c>
      <c r="I15" s="92">
        <v>74</v>
      </c>
      <c r="J15" s="92">
        <v>74</v>
      </c>
    </row>
    <row r="16" spans="1:10">
      <c r="A16" s="429">
        <v>2021</v>
      </c>
      <c r="B16" s="91">
        <v>6030</v>
      </c>
      <c r="C16" s="92">
        <v>287</v>
      </c>
      <c r="D16" s="92">
        <v>33</v>
      </c>
      <c r="E16" s="92">
        <v>25</v>
      </c>
      <c r="F16" s="92">
        <v>72</v>
      </c>
      <c r="G16" s="92">
        <v>19</v>
      </c>
      <c r="H16" s="92">
        <v>41</v>
      </c>
      <c r="I16" s="92">
        <v>50</v>
      </c>
      <c r="J16" s="92">
        <v>47</v>
      </c>
    </row>
    <row r="17" spans="1:10">
      <c r="A17" s="429">
        <v>2022</v>
      </c>
      <c r="B17" s="91">
        <v>6428</v>
      </c>
      <c r="C17" s="92">
        <v>418</v>
      </c>
      <c r="D17" s="92">
        <v>45</v>
      </c>
      <c r="E17" s="92">
        <v>47</v>
      </c>
      <c r="F17" s="92">
        <v>100</v>
      </c>
      <c r="G17" s="92">
        <v>36</v>
      </c>
      <c r="H17" s="92">
        <v>47</v>
      </c>
      <c r="I17" s="92">
        <v>66</v>
      </c>
      <c r="J17" s="92">
        <v>77</v>
      </c>
    </row>
  </sheetData>
  <phoneticPr fontId="2"/>
  <pageMargins left="0.7" right="0.7" top="0.75" bottom="0.75" header="0.3" footer="0.3"/>
  <pageSetup paperSize="9" scale="9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AC26"/>
  <sheetViews>
    <sheetView zoomScaleNormal="100" workbookViewId="0">
      <selection activeCell="H12" sqref="H12"/>
    </sheetView>
  </sheetViews>
  <sheetFormatPr defaultColWidth="9" defaultRowHeight="18.75"/>
  <cols>
    <col min="1" max="1" width="6.25" style="95" customWidth="1"/>
    <col min="2" max="2" width="3.375" style="95" bestFit="1" customWidth="1"/>
    <col min="3" max="16384" width="9" style="95"/>
  </cols>
  <sheetData>
    <row r="1" spans="1:29">
      <c r="A1" s="95" t="s">
        <v>1091</v>
      </c>
      <c r="B1" s="96"/>
      <c r="C1" s="96"/>
      <c r="D1" s="96"/>
      <c r="E1" s="96"/>
      <c r="F1" s="96"/>
      <c r="G1" s="96"/>
      <c r="H1" s="96"/>
      <c r="I1" s="96"/>
      <c r="J1" s="96"/>
      <c r="K1" s="96"/>
      <c r="L1" s="96"/>
      <c r="O1" s="96"/>
      <c r="P1" s="96"/>
      <c r="S1" s="96"/>
      <c r="T1" s="96"/>
      <c r="X1" s="96"/>
      <c r="AB1" s="96"/>
      <c r="AC1" s="96"/>
    </row>
    <row r="2" spans="1:29">
      <c r="Q2" s="97"/>
      <c r="U2" s="97"/>
      <c r="V2" s="97"/>
      <c r="Y2" s="97"/>
      <c r="Z2" s="97"/>
    </row>
    <row r="3" spans="1:29">
      <c r="A3" s="430" t="s">
        <v>667</v>
      </c>
      <c r="B3" s="430" t="s">
        <v>671</v>
      </c>
      <c r="C3" s="359" t="s">
        <v>382</v>
      </c>
      <c r="D3" s="358" t="s">
        <v>383</v>
      </c>
    </row>
    <row r="4" spans="1:29">
      <c r="A4" s="677">
        <v>2018</v>
      </c>
      <c r="B4" s="678" t="s">
        <v>984</v>
      </c>
      <c r="C4" s="679">
        <v>103.5</v>
      </c>
      <c r="D4" s="678">
        <v>103.1</v>
      </c>
    </row>
    <row r="5" spans="1:29">
      <c r="A5" s="678"/>
      <c r="B5" s="678" t="s">
        <v>985</v>
      </c>
      <c r="C5" s="679">
        <v>104.3</v>
      </c>
      <c r="D5" s="678">
        <v>103.4</v>
      </c>
    </row>
    <row r="6" spans="1:29">
      <c r="A6" s="678"/>
      <c r="B6" s="678" t="s">
        <v>986</v>
      </c>
      <c r="C6" s="679">
        <v>103.6</v>
      </c>
      <c r="D6" s="678">
        <v>102.4</v>
      </c>
    </row>
    <row r="7" spans="1:29">
      <c r="A7" s="677"/>
      <c r="B7" s="678" t="s">
        <v>987</v>
      </c>
      <c r="C7" s="679">
        <v>105</v>
      </c>
      <c r="D7" s="678">
        <v>102.8</v>
      </c>
    </row>
    <row r="8" spans="1:29">
      <c r="A8" s="677">
        <v>2019</v>
      </c>
      <c r="B8" s="678" t="s">
        <v>984</v>
      </c>
      <c r="C8" s="679">
        <v>102.8</v>
      </c>
      <c r="D8" s="678">
        <v>100.2</v>
      </c>
    </row>
    <row r="9" spans="1:29">
      <c r="A9" s="678"/>
      <c r="B9" s="678" t="s">
        <v>985</v>
      </c>
      <c r="C9" s="679">
        <v>102.8</v>
      </c>
      <c r="D9" s="678">
        <v>99.2</v>
      </c>
    </row>
    <row r="10" spans="1:29">
      <c r="A10" s="678"/>
      <c r="B10" s="678" t="s">
        <v>986</v>
      </c>
      <c r="C10" s="679">
        <v>101.7</v>
      </c>
      <c r="D10" s="678">
        <v>98.4</v>
      </c>
    </row>
    <row r="11" spans="1:29">
      <c r="A11" s="678"/>
      <c r="B11" s="678" t="s">
        <v>987</v>
      </c>
      <c r="C11" s="679">
        <v>98</v>
      </c>
      <c r="D11" s="678">
        <v>98.4</v>
      </c>
    </row>
    <row r="12" spans="1:29">
      <c r="A12" s="677">
        <v>2020</v>
      </c>
      <c r="B12" s="678" t="s">
        <v>984</v>
      </c>
      <c r="C12" s="679">
        <v>98</v>
      </c>
      <c r="D12" s="678">
        <v>99.6</v>
      </c>
      <c r="F12" s="593"/>
    </row>
    <row r="13" spans="1:29">
      <c r="A13" s="678"/>
      <c r="B13" s="678" t="s">
        <v>992</v>
      </c>
      <c r="C13" s="679">
        <v>81.5</v>
      </c>
      <c r="D13" s="678">
        <v>88.4</v>
      </c>
      <c r="F13" s="593"/>
    </row>
    <row r="14" spans="1:29">
      <c r="A14" s="678"/>
      <c r="B14" s="678" t="s">
        <v>993</v>
      </c>
      <c r="C14" s="679">
        <v>88.8</v>
      </c>
      <c r="D14" s="678">
        <v>88.4</v>
      </c>
      <c r="F14" s="593"/>
    </row>
    <row r="15" spans="1:29">
      <c r="A15" s="678"/>
      <c r="B15" s="678" t="s">
        <v>987</v>
      </c>
      <c r="C15" s="679">
        <v>93.9</v>
      </c>
      <c r="D15" s="678">
        <v>94.4</v>
      </c>
      <c r="F15" s="593"/>
    </row>
    <row r="16" spans="1:29">
      <c r="A16" s="677">
        <v>2021</v>
      </c>
      <c r="B16" s="678" t="s">
        <v>984</v>
      </c>
      <c r="C16" s="679">
        <v>96.3</v>
      </c>
      <c r="D16" s="678">
        <v>99.1</v>
      </c>
      <c r="F16" s="593"/>
    </row>
    <row r="17" spans="1:6">
      <c r="A17" s="677"/>
      <c r="B17" s="678" t="s">
        <v>985</v>
      </c>
      <c r="C17" s="679">
        <v>96.5</v>
      </c>
      <c r="D17" s="678">
        <v>100.3</v>
      </c>
      <c r="F17" s="593"/>
    </row>
    <row r="18" spans="1:6">
      <c r="A18" s="678"/>
      <c r="B18" s="678" t="s">
        <v>993</v>
      </c>
      <c r="C18" s="679">
        <v>94.7</v>
      </c>
      <c r="D18" s="678">
        <v>105.5</v>
      </c>
      <c r="F18" s="593"/>
    </row>
    <row r="19" spans="1:6">
      <c r="A19" s="678"/>
      <c r="B19" s="678" t="s">
        <v>987</v>
      </c>
      <c r="C19" s="679">
        <v>94.9</v>
      </c>
      <c r="D19" s="678">
        <v>105</v>
      </c>
      <c r="F19" s="593"/>
    </row>
    <row r="20" spans="1:6">
      <c r="A20" s="677">
        <v>2022</v>
      </c>
      <c r="B20" s="678" t="s">
        <v>984</v>
      </c>
      <c r="C20" s="679">
        <v>95.7</v>
      </c>
      <c r="D20" s="678">
        <v>98.9</v>
      </c>
      <c r="F20" s="593"/>
    </row>
    <row r="21" spans="1:6">
      <c r="A21" s="677"/>
      <c r="B21" s="678" t="s">
        <v>985</v>
      </c>
      <c r="C21" s="679">
        <v>93.1</v>
      </c>
      <c r="D21" s="678">
        <v>101.6</v>
      </c>
      <c r="F21" s="593"/>
    </row>
    <row r="22" spans="1:6">
      <c r="A22" s="677"/>
      <c r="B22" s="678" t="s">
        <v>986</v>
      </c>
      <c r="C22" s="679">
        <v>98.5</v>
      </c>
      <c r="D22" s="678">
        <v>108.9</v>
      </c>
      <c r="F22" s="593"/>
    </row>
    <row r="23" spans="1:6">
      <c r="A23" s="678"/>
      <c r="B23" s="678" t="s">
        <v>987</v>
      </c>
      <c r="C23" s="680">
        <v>95.5</v>
      </c>
      <c r="D23" s="678">
        <v>103.8</v>
      </c>
      <c r="F23" s="593"/>
    </row>
    <row r="24" spans="1:6">
      <c r="A24" s="677">
        <v>2023</v>
      </c>
      <c r="B24" s="678" t="s">
        <v>984</v>
      </c>
      <c r="C24" s="680">
        <v>93.8</v>
      </c>
      <c r="D24" s="678">
        <v>100.5</v>
      </c>
      <c r="F24" s="593"/>
    </row>
    <row r="25" spans="1:6">
      <c r="F25"/>
    </row>
    <row r="26" spans="1:6">
      <c r="F26"/>
    </row>
  </sheetData>
  <phoneticPr fontId="2"/>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pageSetUpPr fitToPage="1"/>
  </sheetPr>
  <dimension ref="A1:AI24"/>
  <sheetViews>
    <sheetView zoomScaleNormal="100" workbookViewId="0"/>
  </sheetViews>
  <sheetFormatPr defaultColWidth="9" defaultRowHeight="18.75"/>
  <cols>
    <col min="1" max="1" width="6.25" style="95" customWidth="1"/>
    <col min="2" max="2" width="3.375" style="95" bestFit="1" customWidth="1"/>
    <col min="3" max="3" width="23.5" style="95" bestFit="1" customWidth="1"/>
    <col min="4" max="4" width="17.25" style="95" bestFit="1" customWidth="1"/>
    <col min="5" max="5" width="13" style="95" bestFit="1" customWidth="1"/>
    <col min="6" max="6" width="11" style="95" bestFit="1" customWidth="1"/>
    <col min="7" max="16384" width="9" style="95"/>
  </cols>
  <sheetData>
    <row r="1" spans="1:35">
      <c r="A1" s="95" t="s">
        <v>1092</v>
      </c>
      <c r="C1" s="96"/>
      <c r="D1" s="96"/>
      <c r="E1" s="96"/>
      <c r="F1" s="96"/>
      <c r="H1" s="96"/>
      <c r="I1" s="96"/>
      <c r="J1" s="96"/>
      <c r="K1" s="96"/>
      <c r="L1" s="96"/>
      <c r="M1" s="96"/>
      <c r="N1" s="96"/>
      <c r="O1" s="96"/>
      <c r="P1" s="96"/>
      <c r="Q1" s="96"/>
      <c r="R1" s="96"/>
      <c r="S1" s="96"/>
      <c r="T1" s="96"/>
      <c r="U1" s="96"/>
      <c r="V1" s="96"/>
      <c r="W1" s="96"/>
      <c r="X1" s="96"/>
      <c r="Y1" s="96"/>
      <c r="Z1" s="96"/>
      <c r="AA1" s="96"/>
      <c r="AB1" s="96"/>
      <c r="AD1" s="96"/>
      <c r="AE1" s="96"/>
      <c r="AF1" s="96"/>
      <c r="AG1" s="96"/>
      <c r="AH1" s="96"/>
      <c r="AI1" s="96"/>
    </row>
    <row r="2" spans="1:35">
      <c r="U2" s="97"/>
      <c r="V2" s="97"/>
      <c r="W2" s="97"/>
      <c r="Y2" s="97"/>
      <c r="Z2" s="97"/>
      <c r="AA2" s="97"/>
      <c r="AB2" s="97"/>
    </row>
    <row r="3" spans="1:35">
      <c r="A3" s="686" t="s">
        <v>667</v>
      </c>
      <c r="B3" s="686" t="s">
        <v>671</v>
      </c>
      <c r="C3" s="687" t="s">
        <v>397</v>
      </c>
      <c r="D3" s="688" t="s">
        <v>398</v>
      </c>
      <c r="E3" s="688" t="s">
        <v>399</v>
      </c>
      <c r="F3" s="688" t="s">
        <v>400</v>
      </c>
    </row>
    <row r="4" spans="1:35">
      <c r="A4" s="677">
        <v>2018</v>
      </c>
      <c r="B4" s="678" t="s">
        <v>984</v>
      </c>
      <c r="C4" s="681">
        <v>101.7</v>
      </c>
      <c r="D4" s="678">
        <v>78.5</v>
      </c>
      <c r="E4" s="678">
        <v>98.7</v>
      </c>
      <c r="F4" s="678">
        <v>97</v>
      </c>
    </row>
    <row r="5" spans="1:35">
      <c r="A5" s="677"/>
      <c r="B5" s="678" t="s">
        <v>992</v>
      </c>
      <c r="C5" s="681">
        <v>101.4</v>
      </c>
      <c r="D5" s="678">
        <v>76.900000000000006</v>
      </c>
      <c r="E5" s="678">
        <v>98.8</v>
      </c>
      <c r="F5" s="678">
        <v>98.1</v>
      </c>
    </row>
    <row r="6" spans="1:35">
      <c r="A6" s="677"/>
      <c r="B6" s="678" t="s">
        <v>986</v>
      </c>
      <c r="C6" s="681">
        <v>100.3</v>
      </c>
      <c r="D6" s="678">
        <v>74.2</v>
      </c>
      <c r="E6" s="678">
        <v>100.2</v>
      </c>
      <c r="F6" s="678">
        <v>97.6</v>
      </c>
    </row>
    <row r="7" spans="1:35">
      <c r="A7" s="677"/>
      <c r="B7" s="678" t="s">
        <v>987</v>
      </c>
      <c r="C7" s="681">
        <v>103.4</v>
      </c>
      <c r="D7" s="678">
        <v>78.3</v>
      </c>
      <c r="E7" s="678">
        <v>113.6</v>
      </c>
      <c r="F7" s="678">
        <v>97.1</v>
      </c>
    </row>
    <row r="8" spans="1:35">
      <c r="A8" s="677">
        <v>2019</v>
      </c>
      <c r="B8" s="678" t="s">
        <v>984</v>
      </c>
      <c r="C8" s="681">
        <v>96</v>
      </c>
      <c r="D8" s="678">
        <v>80.599999999999994</v>
      </c>
      <c r="E8" s="678">
        <v>104.9</v>
      </c>
      <c r="F8" s="678">
        <v>95.6</v>
      </c>
    </row>
    <row r="9" spans="1:35">
      <c r="A9" s="677"/>
      <c r="B9" s="678" t="s">
        <v>992</v>
      </c>
      <c r="C9" s="681">
        <v>95.1</v>
      </c>
      <c r="D9" s="678">
        <v>94.4</v>
      </c>
      <c r="E9" s="678">
        <v>103.9</v>
      </c>
      <c r="F9" s="678">
        <v>95.3</v>
      </c>
    </row>
    <row r="10" spans="1:35">
      <c r="A10" s="677"/>
      <c r="B10" s="678" t="s">
        <v>993</v>
      </c>
      <c r="C10" s="681">
        <v>97.7</v>
      </c>
      <c r="D10" s="678">
        <v>97.6</v>
      </c>
      <c r="E10" s="678">
        <v>101.3</v>
      </c>
      <c r="F10" s="678">
        <v>96.6</v>
      </c>
    </row>
    <row r="11" spans="1:35">
      <c r="A11" s="677"/>
      <c r="B11" s="678" t="s">
        <v>994</v>
      </c>
      <c r="C11" s="681">
        <v>97.7</v>
      </c>
      <c r="D11" s="678">
        <v>98.8</v>
      </c>
      <c r="E11" s="678">
        <v>95</v>
      </c>
      <c r="F11" s="678">
        <v>95.9</v>
      </c>
    </row>
    <row r="12" spans="1:35">
      <c r="A12" s="677">
        <v>2020</v>
      </c>
      <c r="B12" s="678" t="s">
        <v>995</v>
      </c>
      <c r="C12" s="682">
        <v>106.4</v>
      </c>
      <c r="D12" s="683">
        <v>81.5</v>
      </c>
      <c r="E12" s="683">
        <v>95.3</v>
      </c>
      <c r="F12" s="683">
        <v>96.7</v>
      </c>
    </row>
    <row r="13" spans="1:35">
      <c r="A13" s="677"/>
      <c r="B13" s="678" t="s">
        <v>996</v>
      </c>
      <c r="C13" s="682">
        <v>99.7</v>
      </c>
      <c r="D13" s="683">
        <v>68.2</v>
      </c>
      <c r="E13" s="683">
        <v>66.599999999999994</v>
      </c>
      <c r="F13" s="683">
        <v>90.8</v>
      </c>
    </row>
    <row r="14" spans="1:35">
      <c r="A14" s="677"/>
      <c r="B14" s="678" t="s">
        <v>993</v>
      </c>
      <c r="C14" s="682">
        <v>95.3</v>
      </c>
      <c r="D14" s="683">
        <v>66.099999999999994</v>
      </c>
      <c r="E14" s="683">
        <v>89.5</v>
      </c>
      <c r="F14" s="678">
        <v>93.1</v>
      </c>
    </row>
    <row r="15" spans="1:35">
      <c r="A15" s="677"/>
      <c r="B15" s="678" t="s">
        <v>997</v>
      </c>
      <c r="C15" s="682">
        <v>107.3</v>
      </c>
      <c r="D15" s="683">
        <v>75.599999999999994</v>
      </c>
      <c r="E15" s="683">
        <v>102.8</v>
      </c>
      <c r="F15" s="683">
        <v>90.7</v>
      </c>
    </row>
    <row r="16" spans="1:35">
      <c r="A16" s="677">
        <v>2021</v>
      </c>
      <c r="B16" s="678" t="s">
        <v>995</v>
      </c>
      <c r="C16" s="682">
        <v>128.6</v>
      </c>
      <c r="D16" s="683">
        <v>87.4</v>
      </c>
      <c r="E16" s="683">
        <v>96.6</v>
      </c>
      <c r="F16" s="683">
        <v>91</v>
      </c>
    </row>
    <row r="17" spans="1:6">
      <c r="A17" s="677"/>
      <c r="B17" s="678" t="s">
        <v>996</v>
      </c>
      <c r="C17" s="682">
        <v>129.1</v>
      </c>
      <c r="D17" s="683">
        <v>69.5</v>
      </c>
      <c r="E17" s="683">
        <v>97.9</v>
      </c>
      <c r="F17" s="683">
        <v>93.1</v>
      </c>
    </row>
    <row r="18" spans="1:6">
      <c r="A18" s="678"/>
      <c r="B18" s="684" t="s">
        <v>993</v>
      </c>
      <c r="C18" s="678">
        <v>152.80000000000001</v>
      </c>
      <c r="D18" s="678">
        <v>59.1</v>
      </c>
      <c r="E18" s="678">
        <v>92.2</v>
      </c>
      <c r="F18" s="678">
        <v>91.8</v>
      </c>
    </row>
    <row r="19" spans="1:6">
      <c r="A19" s="678"/>
      <c r="B19" s="684" t="s">
        <v>994</v>
      </c>
      <c r="C19" s="678">
        <v>145.1</v>
      </c>
      <c r="D19" s="678">
        <v>54.7</v>
      </c>
      <c r="E19" s="678">
        <v>91.3</v>
      </c>
      <c r="F19" s="678">
        <v>90.8</v>
      </c>
    </row>
    <row r="20" spans="1:6">
      <c r="A20" s="677">
        <v>2022</v>
      </c>
      <c r="B20" s="678" t="s">
        <v>995</v>
      </c>
      <c r="C20" s="682">
        <v>129.5</v>
      </c>
      <c r="D20" s="683">
        <v>56.9</v>
      </c>
      <c r="E20" s="683">
        <v>76.900000000000006</v>
      </c>
      <c r="F20" s="683">
        <v>90.7</v>
      </c>
    </row>
    <row r="21" spans="1:6">
      <c r="A21" s="677"/>
      <c r="B21" s="678" t="s">
        <v>992</v>
      </c>
      <c r="C21" s="682">
        <v>136.5</v>
      </c>
      <c r="D21" s="683">
        <v>55.6</v>
      </c>
      <c r="E21" s="683">
        <v>89.4</v>
      </c>
      <c r="F21" s="683">
        <v>98.4</v>
      </c>
    </row>
    <row r="22" spans="1:6">
      <c r="A22" s="678"/>
      <c r="B22" s="684" t="s">
        <v>993</v>
      </c>
      <c r="C22" s="678">
        <v>133.6</v>
      </c>
      <c r="D22" s="678">
        <v>66.7</v>
      </c>
      <c r="E22" s="678">
        <v>94.6</v>
      </c>
      <c r="F22" s="678">
        <v>100.5</v>
      </c>
    </row>
    <row r="23" spans="1:6">
      <c r="A23" s="678"/>
      <c r="B23" s="684" t="s">
        <v>994</v>
      </c>
      <c r="C23" s="683">
        <v>132.6</v>
      </c>
      <c r="D23" s="683">
        <v>73.7</v>
      </c>
      <c r="E23" s="683">
        <v>106.4</v>
      </c>
      <c r="F23" s="683">
        <v>107.5</v>
      </c>
    </row>
    <row r="24" spans="1:6">
      <c r="A24" s="677">
        <v>2023</v>
      </c>
      <c r="B24" s="678" t="s">
        <v>995</v>
      </c>
      <c r="C24" s="685">
        <v>131.5</v>
      </c>
      <c r="D24" s="683">
        <v>69.400000000000006</v>
      </c>
      <c r="E24" s="683">
        <v>99.5</v>
      </c>
      <c r="F24" s="683">
        <v>90.2</v>
      </c>
    </row>
  </sheetData>
  <phoneticPr fontId="2"/>
  <pageMargins left="0.7" right="0.7" top="0.75" bottom="0.75" header="0.3" footer="0.3"/>
  <pageSetup paperSize="9" scale="9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D19"/>
  <sheetViews>
    <sheetView zoomScaleNormal="100" workbookViewId="0"/>
  </sheetViews>
  <sheetFormatPr defaultColWidth="9" defaultRowHeight="18.75"/>
  <cols>
    <col min="1" max="1" width="8.75" style="98" customWidth="1"/>
    <col min="2" max="2" width="12.25" style="98" customWidth="1"/>
    <col min="3" max="16384" width="9" style="98"/>
  </cols>
  <sheetData>
    <row r="1" spans="1:4">
      <c r="A1" s="98" t="s">
        <v>404</v>
      </c>
    </row>
    <row r="3" spans="1:4">
      <c r="B3" s="99"/>
      <c r="D3" s="119" t="s">
        <v>409</v>
      </c>
    </row>
    <row r="4" spans="1:4">
      <c r="A4" s="142" t="s">
        <v>666</v>
      </c>
      <c r="B4" s="141" t="s">
        <v>401</v>
      </c>
      <c r="C4" s="142" t="s">
        <v>402</v>
      </c>
      <c r="D4" s="142" t="s">
        <v>403</v>
      </c>
    </row>
    <row r="5" spans="1:4">
      <c r="A5" s="407">
        <v>2010</v>
      </c>
      <c r="B5" s="404">
        <v>-8.6</v>
      </c>
      <c r="C5" s="405">
        <v>-6.7</v>
      </c>
      <c r="D5" s="405">
        <v>-9.8000000000000007</v>
      </c>
    </row>
    <row r="6" spans="1:4">
      <c r="A6" s="408">
        <v>2011</v>
      </c>
      <c r="B6" s="406">
        <v>16.8</v>
      </c>
      <c r="C6" s="98">
        <v>34.799999999999997</v>
      </c>
      <c r="D6" s="98">
        <v>12.1</v>
      </c>
    </row>
    <row r="7" spans="1:4">
      <c r="A7" s="408">
        <v>2012</v>
      </c>
      <c r="B7" s="406">
        <v>-15.8</v>
      </c>
      <c r="C7" s="98">
        <v>-22.9</v>
      </c>
      <c r="D7" s="98">
        <v>-13.3</v>
      </c>
    </row>
    <row r="8" spans="1:4">
      <c r="A8" s="408">
        <v>2013</v>
      </c>
      <c r="B8" s="406">
        <v>-0.5</v>
      </c>
      <c r="C8" s="98">
        <v>5.3</v>
      </c>
      <c r="D8" s="98">
        <v>-2.1</v>
      </c>
    </row>
    <row r="9" spans="1:4">
      <c r="A9" s="408">
        <v>2014</v>
      </c>
      <c r="B9" s="406">
        <v>20.399999999999999</v>
      </c>
      <c r="C9" s="98">
        <v>29.2</v>
      </c>
      <c r="D9" s="98">
        <v>17.899999999999999</v>
      </c>
    </row>
    <row r="10" spans="1:4">
      <c r="A10" s="408">
        <v>2015</v>
      </c>
      <c r="B10" s="406">
        <v>4.8</v>
      </c>
      <c r="C10" s="98">
        <v>-5.4</v>
      </c>
      <c r="D10" s="98">
        <v>8</v>
      </c>
    </row>
    <row r="11" spans="1:4">
      <c r="A11" s="408">
        <v>2016</v>
      </c>
      <c r="B11" s="406">
        <v>1.9</v>
      </c>
      <c r="C11" s="98">
        <v>11.2</v>
      </c>
      <c r="D11" s="98">
        <v>-1.5</v>
      </c>
    </row>
    <row r="12" spans="1:4">
      <c r="A12" s="408">
        <v>2017</v>
      </c>
      <c r="B12" s="406">
        <v>18.399999999999999</v>
      </c>
      <c r="C12" s="98">
        <v>-6.3</v>
      </c>
      <c r="D12" s="98">
        <v>28.7</v>
      </c>
    </row>
    <row r="13" spans="1:4">
      <c r="A13" s="408">
        <v>2018</v>
      </c>
      <c r="B13" s="406">
        <v>-8</v>
      </c>
      <c r="C13" s="98">
        <v>20.9</v>
      </c>
      <c r="D13" s="98">
        <v>-16.5</v>
      </c>
    </row>
    <row r="14" spans="1:4">
      <c r="A14" s="408">
        <v>2019</v>
      </c>
      <c r="B14" s="406">
        <v>-2.9</v>
      </c>
      <c r="C14" s="98">
        <v>1.9</v>
      </c>
      <c r="D14" s="98">
        <v>-5</v>
      </c>
    </row>
    <row r="15" spans="1:4">
      <c r="A15" s="408">
        <v>2020</v>
      </c>
      <c r="B15" s="406">
        <v>-20.9</v>
      </c>
      <c r="C15" s="98">
        <v>-11.2</v>
      </c>
      <c r="D15" s="98">
        <v>-25.3</v>
      </c>
    </row>
    <row r="16" spans="1:4">
      <c r="A16" s="409">
        <v>2021</v>
      </c>
      <c r="B16" s="406">
        <v>24.6</v>
      </c>
      <c r="C16" s="98">
        <v>-3.5</v>
      </c>
      <c r="D16" s="98">
        <v>39.1</v>
      </c>
    </row>
    <row r="17" spans="1:4">
      <c r="A17" s="409" t="s">
        <v>1020</v>
      </c>
      <c r="B17" s="406">
        <v>36.700000000000003</v>
      </c>
      <c r="C17" s="98">
        <v>60.3</v>
      </c>
      <c r="D17" s="98">
        <v>10.7</v>
      </c>
    </row>
    <row r="19" spans="1:4">
      <c r="A19" s="98" t="s">
        <v>1021</v>
      </c>
    </row>
  </sheetData>
  <phoneticPr fontId="2"/>
  <pageMargins left="0.70866141732283472" right="0.70866141732283472"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977AC-C179-469D-AE56-AD9C713EE69C}">
  <sheetPr>
    <pageSetUpPr fitToPage="1"/>
  </sheetPr>
  <dimension ref="A1:E16"/>
  <sheetViews>
    <sheetView zoomScaleNormal="100" workbookViewId="0"/>
  </sheetViews>
  <sheetFormatPr defaultRowHeight="18.75"/>
  <cols>
    <col min="1" max="1" width="9.25" style="553" bestFit="1" customWidth="1"/>
    <col min="2" max="2" width="19.25" style="553" bestFit="1" customWidth="1"/>
    <col min="3" max="3" width="17.25" style="553" bestFit="1" customWidth="1"/>
    <col min="4" max="4" width="21.375" style="553" bestFit="1" customWidth="1"/>
    <col min="5" max="5" width="17.25" style="553" customWidth="1"/>
    <col min="6" max="7" width="12.625" style="553" customWidth="1"/>
    <col min="8" max="8" width="8.625" style="553" customWidth="1"/>
    <col min="9" max="9" width="12.625" style="553" customWidth="1"/>
    <col min="10" max="10" width="8.625" style="553" customWidth="1"/>
    <col min="11" max="11" width="12.625" style="553" customWidth="1"/>
    <col min="12" max="12" width="8.625" style="553" customWidth="1"/>
    <col min="13" max="13" width="12.625" style="553" customWidth="1"/>
    <col min="14" max="14" width="8.625" style="553" customWidth="1"/>
    <col min="15" max="247" width="9" style="553"/>
    <col min="248" max="248" width="24.875" style="553" customWidth="1"/>
    <col min="249" max="249" width="12.625" style="553" customWidth="1"/>
    <col min="250" max="250" width="8.625" style="553" customWidth="1"/>
    <col min="251" max="251" width="12.625" style="553" customWidth="1"/>
    <col min="252" max="252" width="8.625" style="553" customWidth="1"/>
    <col min="253" max="253" width="12.625" style="553" customWidth="1"/>
    <col min="254" max="254" width="8.625" style="553" customWidth="1"/>
    <col min="255" max="255" width="12.625" style="553" customWidth="1"/>
    <col min="256" max="256" width="8.625" style="553" customWidth="1"/>
    <col min="257" max="257" width="12.625" style="553" customWidth="1"/>
    <col min="258" max="258" width="8.625" style="553" customWidth="1"/>
    <col min="259" max="259" width="12.625" style="553" customWidth="1"/>
    <col min="260" max="260" width="8.625" style="553" customWidth="1"/>
    <col min="261" max="261" width="12.625" style="553" customWidth="1"/>
    <col min="262" max="262" width="8.625" style="553" customWidth="1"/>
    <col min="263" max="263" width="12.625" style="553" customWidth="1"/>
    <col min="264" max="264" width="8.625" style="553" customWidth="1"/>
    <col min="265" max="265" width="12.625" style="553" customWidth="1"/>
    <col min="266" max="266" width="8.625" style="553" customWidth="1"/>
    <col min="267" max="267" width="12.625" style="553" customWidth="1"/>
    <col min="268" max="268" width="8.625" style="553" customWidth="1"/>
    <col min="269" max="269" width="12.625" style="553" customWidth="1"/>
    <col min="270" max="270" width="8.625" style="553" customWidth="1"/>
    <col min="271" max="503" width="9" style="553"/>
    <col min="504" max="504" width="24.875" style="553" customWidth="1"/>
    <col min="505" max="505" width="12.625" style="553" customWidth="1"/>
    <col min="506" max="506" width="8.625" style="553" customWidth="1"/>
    <col min="507" max="507" width="12.625" style="553" customWidth="1"/>
    <col min="508" max="508" width="8.625" style="553" customWidth="1"/>
    <col min="509" max="509" width="12.625" style="553" customWidth="1"/>
    <col min="510" max="510" width="8.625" style="553" customWidth="1"/>
    <col min="511" max="511" width="12.625" style="553" customWidth="1"/>
    <col min="512" max="512" width="8.625" style="553" customWidth="1"/>
    <col min="513" max="513" width="12.625" style="553" customWidth="1"/>
    <col min="514" max="514" width="8.625" style="553" customWidth="1"/>
    <col min="515" max="515" width="12.625" style="553" customWidth="1"/>
    <col min="516" max="516" width="8.625" style="553" customWidth="1"/>
    <col min="517" max="517" width="12.625" style="553" customWidth="1"/>
    <col min="518" max="518" width="8.625" style="553" customWidth="1"/>
    <col min="519" max="519" width="12.625" style="553" customWidth="1"/>
    <col min="520" max="520" width="8.625" style="553" customWidth="1"/>
    <col min="521" max="521" width="12.625" style="553" customWidth="1"/>
    <col min="522" max="522" width="8.625" style="553" customWidth="1"/>
    <col min="523" max="523" width="12.625" style="553" customWidth="1"/>
    <col min="524" max="524" width="8.625" style="553" customWidth="1"/>
    <col min="525" max="525" width="12.625" style="553" customWidth="1"/>
    <col min="526" max="526" width="8.625" style="553" customWidth="1"/>
    <col min="527" max="759" width="9" style="553"/>
    <col min="760" max="760" width="24.875" style="553" customWidth="1"/>
    <col min="761" max="761" width="12.625" style="553" customWidth="1"/>
    <col min="762" max="762" width="8.625" style="553" customWidth="1"/>
    <col min="763" max="763" width="12.625" style="553" customWidth="1"/>
    <col min="764" max="764" width="8.625" style="553" customWidth="1"/>
    <col min="765" max="765" width="12.625" style="553" customWidth="1"/>
    <col min="766" max="766" width="8.625" style="553" customWidth="1"/>
    <col min="767" max="767" width="12.625" style="553" customWidth="1"/>
    <col min="768" max="768" width="8.625" style="553" customWidth="1"/>
    <col min="769" max="769" width="12.625" style="553" customWidth="1"/>
    <col min="770" max="770" width="8.625" style="553" customWidth="1"/>
    <col min="771" max="771" width="12.625" style="553" customWidth="1"/>
    <col min="772" max="772" width="8.625" style="553" customWidth="1"/>
    <col min="773" max="773" width="12.625" style="553" customWidth="1"/>
    <col min="774" max="774" width="8.625" style="553" customWidth="1"/>
    <col min="775" max="775" width="12.625" style="553" customWidth="1"/>
    <col min="776" max="776" width="8.625" style="553" customWidth="1"/>
    <col min="777" max="777" width="12.625" style="553" customWidth="1"/>
    <col min="778" max="778" width="8.625" style="553" customWidth="1"/>
    <col min="779" max="779" width="12.625" style="553" customWidth="1"/>
    <col min="780" max="780" width="8.625" style="553" customWidth="1"/>
    <col min="781" max="781" width="12.625" style="553" customWidth="1"/>
    <col min="782" max="782" width="8.625" style="553" customWidth="1"/>
    <col min="783" max="1015" width="9" style="553"/>
    <col min="1016" max="1016" width="24.875" style="553" customWidth="1"/>
    <col min="1017" max="1017" width="12.625" style="553" customWidth="1"/>
    <col min="1018" max="1018" width="8.625" style="553" customWidth="1"/>
    <col min="1019" max="1019" width="12.625" style="553" customWidth="1"/>
    <col min="1020" max="1020" width="8.625" style="553" customWidth="1"/>
    <col min="1021" max="1021" width="12.625" style="553" customWidth="1"/>
    <col min="1022" max="1022" width="8.625" style="553" customWidth="1"/>
    <col min="1023" max="1023" width="12.625" style="553" customWidth="1"/>
    <col min="1024" max="1024" width="8.625" style="553" customWidth="1"/>
    <col min="1025" max="1025" width="12.625" style="553" customWidth="1"/>
    <col min="1026" max="1026" width="8.625" style="553" customWidth="1"/>
    <col min="1027" max="1027" width="12.625" style="553" customWidth="1"/>
    <col min="1028" max="1028" width="8.625" style="553" customWidth="1"/>
    <col min="1029" max="1029" width="12.625" style="553" customWidth="1"/>
    <col min="1030" max="1030" width="8.625" style="553" customWidth="1"/>
    <col min="1031" max="1031" width="12.625" style="553" customWidth="1"/>
    <col min="1032" max="1032" width="8.625" style="553" customWidth="1"/>
    <col min="1033" max="1033" width="12.625" style="553" customWidth="1"/>
    <col min="1034" max="1034" width="8.625" style="553" customWidth="1"/>
    <col min="1035" max="1035" width="12.625" style="553" customWidth="1"/>
    <col min="1036" max="1036" width="8.625" style="553" customWidth="1"/>
    <col min="1037" max="1037" width="12.625" style="553" customWidth="1"/>
    <col min="1038" max="1038" width="8.625" style="553" customWidth="1"/>
    <col min="1039" max="1271" width="9" style="553"/>
    <col min="1272" max="1272" width="24.875" style="553" customWidth="1"/>
    <col min="1273" max="1273" width="12.625" style="553" customWidth="1"/>
    <col min="1274" max="1274" width="8.625" style="553" customWidth="1"/>
    <col min="1275" max="1275" width="12.625" style="553" customWidth="1"/>
    <col min="1276" max="1276" width="8.625" style="553" customWidth="1"/>
    <col min="1277" max="1277" width="12.625" style="553" customWidth="1"/>
    <col min="1278" max="1278" width="8.625" style="553" customWidth="1"/>
    <col min="1279" max="1279" width="12.625" style="553" customWidth="1"/>
    <col min="1280" max="1280" width="8.625" style="553" customWidth="1"/>
    <col min="1281" max="1281" width="12.625" style="553" customWidth="1"/>
    <col min="1282" max="1282" width="8.625" style="553" customWidth="1"/>
    <col min="1283" max="1283" width="12.625" style="553" customWidth="1"/>
    <col min="1284" max="1284" width="8.625" style="553" customWidth="1"/>
    <col min="1285" max="1285" width="12.625" style="553" customWidth="1"/>
    <col min="1286" max="1286" width="8.625" style="553" customWidth="1"/>
    <col min="1287" max="1287" width="12.625" style="553" customWidth="1"/>
    <col min="1288" max="1288" width="8.625" style="553" customWidth="1"/>
    <col min="1289" max="1289" width="12.625" style="553" customWidth="1"/>
    <col min="1290" max="1290" width="8.625" style="553" customWidth="1"/>
    <col min="1291" max="1291" width="12.625" style="553" customWidth="1"/>
    <col min="1292" max="1292" width="8.625" style="553" customWidth="1"/>
    <col min="1293" max="1293" width="12.625" style="553" customWidth="1"/>
    <col min="1294" max="1294" width="8.625" style="553" customWidth="1"/>
    <col min="1295" max="1527" width="9" style="553"/>
    <col min="1528" max="1528" width="24.875" style="553" customWidth="1"/>
    <col min="1529" max="1529" width="12.625" style="553" customWidth="1"/>
    <col min="1530" max="1530" width="8.625" style="553" customWidth="1"/>
    <col min="1531" max="1531" width="12.625" style="553" customWidth="1"/>
    <col min="1532" max="1532" width="8.625" style="553" customWidth="1"/>
    <col min="1533" max="1533" width="12.625" style="553" customWidth="1"/>
    <col min="1534" max="1534" width="8.625" style="553" customWidth="1"/>
    <col min="1535" max="1535" width="12.625" style="553" customWidth="1"/>
    <col min="1536" max="1536" width="8.625" style="553" customWidth="1"/>
    <col min="1537" max="1537" width="12.625" style="553" customWidth="1"/>
    <col min="1538" max="1538" width="8.625" style="553" customWidth="1"/>
    <col min="1539" max="1539" width="12.625" style="553" customWidth="1"/>
    <col min="1540" max="1540" width="8.625" style="553" customWidth="1"/>
    <col min="1541" max="1541" width="12.625" style="553" customWidth="1"/>
    <col min="1542" max="1542" width="8.625" style="553" customWidth="1"/>
    <col min="1543" max="1543" width="12.625" style="553" customWidth="1"/>
    <col min="1544" max="1544" width="8.625" style="553" customWidth="1"/>
    <col min="1545" max="1545" width="12.625" style="553" customWidth="1"/>
    <col min="1546" max="1546" width="8.625" style="553" customWidth="1"/>
    <col min="1547" max="1547" width="12.625" style="553" customWidth="1"/>
    <col min="1548" max="1548" width="8.625" style="553" customWidth="1"/>
    <col min="1549" max="1549" width="12.625" style="553" customWidth="1"/>
    <col min="1550" max="1550" width="8.625" style="553" customWidth="1"/>
    <col min="1551" max="1783" width="9" style="553"/>
    <col min="1784" max="1784" width="24.875" style="553" customWidth="1"/>
    <col min="1785" max="1785" width="12.625" style="553" customWidth="1"/>
    <col min="1786" max="1786" width="8.625" style="553" customWidth="1"/>
    <col min="1787" max="1787" width="12.625" style="553" customWidth="1"/>
    <col min="1788" max="1788" width="8.625" style="553" customWidth="1"/>
    <col min="1789" max="1789" width="12.625" style="553" customWidth="1"/>
    <col min="1790" max="1790" width="8.625" style="553" customWidth="1"/>
    <col min="1791" max="1791" width="12.625" style="553" customWidth="1"/>
    <col min="1792" max="1792" width="8.625" style="553" customWidth="1"/>
    <col min="1793" max="1793" width="12.625" style="553" customWidth="1"/>
    <col min="1794" max="1794" width="8.625" style="553" customWidth="1"/>
    <col min="1795" max="1795" width="12.625" style="553" customWidth="1"/>
    <col min="1796" max="1796" width="8.625" style="553" customWidth="1"/>
    <col min="1797" max="1797" width="12.625" style="553" customWidth="1"/>
    <col min="1798" max="1798" width="8.625" style="553" customWidth="1"/>
    <col min="1799" max="1799" width="12.625" style="553" customWidth="1"/>
    <col min="1800" max="1800" width="8.625" style="553" customWidth="1"/>
    <col min="1801" max="1801" width="12.625" style="553" customWidth="1"/>
    <col min="1802" max="1802" width="8.625" style="553" customWidth="1"/>
    <col min="1803" max="1803" width="12.625" style="553" customWidth="1"/>
    <col min="1804" max="1804" width="8.625" style="553" customWidth="1"/>
    <col min="1805" max="1805" width="12.625" style="553" customWidth="1"/>
    <col min="1806" max="1806" width="8.625" style="553" customWidth="1"/>
    <col min="1807" max="2039" width="9" style="553"/>
    <col min="2040" max="2040" width="24.875" style="553" customWidth="1"/>
    <col min="2041" max="2041" width="12.625" style="553" customWidth="1"/>
    <col min="2042" max="2042" width="8.625" style="553" customWidth="1"/>
    <col min="2043" max="2043" width="12.625" style="553" customWidth="1"/>
    <col min="2044" max="2044" width="8.625" style="553" customWidth="1"/>
    <col min="2045" max="2045" width="12.625" style="553" customWidth="1"/>
    <col min="2046" max="2046" width="8.625" style="553" customWidth="1"/>
    <col min="2047" max="2047" width="12.625" style="553" customWidth="1"/>
    <col min="2048" max="2048" width="8.625" style="553" customWidth="1"/>
    <col min="2049" max="2049" width="12.625" style="553" customWidth="1"/>
    <col min="2050" max="2050" width="8.625" style="553" customWidth="1"/>
    <col min="2051" max="2051" width="12.625" style="553" customWidth="1"/>
    <col min="2052" max="2052" width="8.625" style="553" customWidth="1"/>
    <col min="2053" max="2053" width="12.625" style="553" customWidth="1"/>
    <col min="2054" max="2054" width="8.625" style="553" customWidth="1"/>
    <col min="2055" max="2055" width="12.625" style="553" customWidth="1"/>
    <col min="2056" max="2056" width="8.625" style="553" customWidth="1"/>
    <col min="2057" max="2057" width="12.625" style="553" customWidth="1"/>
    <col min="2058" max="2058" width="8.625" style="553" customWidth="1"/>
    <col min="2059" max="2059" width="12.625" style="553" customWidth="1"/>
    <col min="2060" max="2060" width="8.625" style="553" customWidth="1"/>
    <col min="2061" max="2061" width="12.625" style="553" customWidth="1"/>
    <col min="2062" max="2062" width="8.625" style="553" customWidth="1"/>
    <col min="2063" max="2295" width="9" style="553"/>
    <col min="2296" max="2296" width="24.875" style="553" customWidth="1"/>
    <col min="2297" max="2297" width="12.625" style="553" customWidth="1"/>
    <col min="2298" max="2298" width="8.625" style="553" customWidth="1"/>
    <col min="2299" max="2299" width="12.625" style="553" customWidth="1"/>
    <col min="2300" max="2300" width="8.625" style="553" customWidth="1"/>
    <col min="2301" max="2301" width="12.625" style="553" customWidth="1"/>
    <col min="2302" max="2302" width="8.625" style="553" customWidth="1"/>
    <col min="2303" max="2303" width="12.625" style="553" customWidth="1"/>
    <col min="2304" max="2304" width="8.625" style="553" customWidth="1"/>
    <col min="2305" max="2305" width="12.625" style="553" customWidth="1"/>
    <col min="2306" max="2306" width="8.625" style="553" customWidth="1"/>
    <col min="2307" max="2307" width="12.625" style="553" customWidth="1"/>
    <col min="2308" max="2308" width="8.625" style="553" customWidth="1"/>
    <col min="2309" max="2309" width="12.625" style="553" customWidth="1"/>
    <col min="2310" max="2310" width="8.625" style="553" customWidth="1"/>
    <col min="2311" max="2311" width="12.625" style="553" customWidth="1"/>
    <col min="2312" max="2312" width="8.625" style="553" customWidth="1"/>
    <col min="2313" max="2313" width="12.625" style="553" customWidth="1"/>
    <col min="2314" max="2314" width="8.625" style="553" customWidth="1"/>
    <col min="2315" max="2315" width="12.625" style="553" customWidth="1"/>
    <col min="2316" max="2316" width="8.625" style="553" customWidth="1"/>
    <col min="2317" max="2317" width="12.625" style="553" customWidth="1"/>
    <col min="2318" max="2318" width="8.625" style="553" customWidth="1"/>
    <col min="2319" max="2551" width="9" style="553"/>
    <col min="2552" max="2552" width="24.875" style="553" customWidth="1"/>
    <col min="2553" max="2553" width="12.625" style="553" customWidth="1"/>
    <col min="2554" max="2554" width="8.625" style="553" customWidth="1"/>
    <col min="2555" max="2555" width="12.625" style="553" customWidth="1"/>
    <col min="2556" max="2556" width="8.625" style="553" customWidth="1"/>
    <col min="2557" max="2557" width="12.625" style="553" customWidth="1"/>
    <col min="2558" max="2558" width="8.625" style="553" customWidth="1"/>
    <col min="2559" max="2559" width="12.625" style="553" customWidth="1"/>
    <col min="2560" max="2560" width="8.625" style="553" customWidth="1"/>
    <col min="2561" max="2561" width="12.625" style="553" customWidth="1"/>
    <col min="2562" max="2562" width="8.625" style="553" customWidth="1"/>
    <col min="2563" max="2563" width="12.625" style="553" customWidth="1"/>
    <col min="2564" max="2564" width="8.625" style="553" customWidth="1"/>
    <col min="2565" max="2565" width="12.625" style="553" customWidth="1"/>
    <col min="2566" max="2566" width="8.625" style="553" customWidth="1"/>
    <col min="2567" max="2567" width="12.625" style="553" customWidth="1"/>
    <col min="2568" max="2568" width="8.625" style="553" customWidth="1"/>
    <col min="2569" max="2569" width="12.625" style="553" customWidth="1"/>
    <col min="2570" max="2570" width="8.625" style="553" customWidth="1"/>
    <col min="2571" max="2571" width="12.625" style="553" customWidth="1"/>
    <col min="2572" max="2572" width="8.625" style="553" customWidth="1"/>
    <col min="2573" max="2573" width="12.625" style="553" customWidth="1"/>
    <col min="2574" max="2574" width="8.625" style="553" customWidth="1"/>
    <col min="2575" max="2807" width="9" style="553"/>
    <col min="2808" max="2808" width="24.875" style="553" customWidth="1"/>
    <col min="2809" max="2809" width="12.625" style="553" customWidth="1"/>
    <col min="2810" max="2810" width="8.625" style="553" customWidth="1"/>
    <col min="2811" max="2811" width="12.625" style="553" customWidth="1"/>
    <col min="2812" max="2812" width="8.625" style="553" customWidth="1"/>
    <col min="2813" max="2813" width="12.625" style="553" customWidth="1"/>
    <col min="2814" max="2814" width="8.625" style="553" customWidth="1"/>
    <col min="2815" max="2815" width="12.625" style="553" customWidth="1"/>
    <col min="2816" max="2816" width="8.625" style="553" customWidth="1"/>
    <col min="2817" max="2817" width="12.625" style="553" customWidth="1"/>
    <col min="2818" max="2818" width="8.625" style="553" customWidth="1"/>
    <col min="2819" max="2819" width="12.625" style="553" customWidth="1"/>
    <col min="2820" max="2820" width="8.625" style="553" customWidth="1"/>
    <col min="2821" max="2821" width="12.625" style="553" customWidth="1"/>
    <col min="2822" max="2822" width="8.625" style="553" customWidth="1"/>
    <col min="2823" max="2823" width="12.625" style="553" customWidth="1"/>
    <col min="2824" max="2824" width="8.625" style="553" customWidth="1"/>
    <col min="2825" max="2825" width="12.625" style="553" customWidth="1"/>
    <col min="2826" max="2826" width="8.625" style="553" customWidth="1"/>
    <col min="2827" max="2827" width="12.625" style="553" customWidth="1"/>
    <col min="2828" max="2828" width="8.625" style="553" customWidth="1"/>
    <col min="2829" max="2829" width="12.625" style="553" customWidth="1"/>
    <col min="2830" max="2830" width="8.625" style="553" customWidth="1"/>
    <col min="2831" max="3063" width="9" style="553"/>
    <col min="3064" max="3064" width="24.875" style="553" customWidth="1"/>
    <col min="3065" max="3065" width="12.625" style="553" customWidth="1"/>
    <col min="3066" max="3066" width="8.625" style="553" customWidth="1"/>
    <col min="3067" max="3067" width="12.625" style="553" customWidth="1"/>
    <col min="3068" max="3068" width="8.625" style="553" customWidth="1"/>
    <col min="3069" max="3069" width="12.625" style="553" customWidth="1"/>
    <col min="3070" max="3070" width="8.625" style="553" customWidth="1"/>
    <col min="3071" max="3071" width="12.625" style="553" customWidth="1"/>
    <col min="3072" max="3072" width="8.625" style="553" customWidth="1"/>
    <col min="3073" max="3073" width="12.625" style="553" customWidth="1"/>
    <col min="3074" max="3074" width="8.625" style="553" customWidth="1"/>
    <col min="3075" max="3075" width="12.625" style="553" customWidth="1"/>
    <col min="3076" max="3076" width="8.625" style="553" customWidth="1"/>
    <col min="3077" max="3077" width="12.625" style="553" customWidth="1"/>
    <col min="3078" max="3078" width="8.625" style="553" customWidth="1"/>
    <col min="3079" max="3079" width="12.625" style="553" customWidth="1"/>
    <col min="3080" max="3080" width="8.625" style="553" customWidth="1"/>
    <col min="3081" max="3081" width="12.625" style="553" customWidth="1"/>
    <col min="3082" max="3082" width="8.625" style="553" customWidth="1"/>
    <col min="3083" max="3083" width="12.625" style="553" customWidth="1"/>
    <col min="3084" max="3084" width="8.625" style="553" customWidth="1"/>
    <col min="3085" max="3085" width="12.625" style="553" customWidth="1"/>
    <col min="3086" max="3086" width="8.625" style="553" customWidth="1"/>
    <col min="3087" max="3319" width="9" style="553"/>
    <col min="3320" max="3320" width="24.875" style="553" customWidth="1"/>
    <col min="3321" max="3321" width="12.625" style="553" customWidth="1"/>
    <col min="3322" max="3322" width="8.625" style="553" customWidth="1"/>
    <col min="3323" max="3323" width="12.625" style="553" customWidth="1"/>
    <col min="3324" max="3324" width="8.625" style="553" customWidth="1"/>
    <col min="3325" max="3325" width="12.625" style="553" customWidth="1"/>
    <col min="3326" max="3326" width="8.625" style="553" customWidth="1"/>
    <col min="3327" max="3327" width="12.625" style="553" customWidth="1"/>
    <col min="3328" max="3328" width="8.625" style="553" customWidth="1"/>
    <col min="3329" max="3329" width="12.625" style="553" customWidth="1"/>
    <col min="3330" max="3330" width="8.625" style="553" customWidth="1"/>
    <col min="3331" max="3331" width="12.625" style="553" customWidth="1"/>
    <col min="3332" max="3332" width="8.625" style="553" customWidth="1"/>
    <col min="3333" max="3333" width="12.625" style="553" customWidth="1"/>
    <col min="3334" max="3334" width="8.625" style="553" customWidth="1"/>
    <col min="3335" max="3335" width="12.625" style="553" customWidth="1"/>
    <col min="3336" max="3336" width="8.625" style="553" customWidth="1"/>
    <col min="3337" max="3337" width="12.625" style="553" customWidth="1"/>
    <col min="3338" max="3338" width="8.625" style="553" customWidth="1"/>
    <col min="3339" max="3339" width="12.625" style="553" customWidth="1"/>
    <col min="3340" max="3340" width="8.625" style="553" customWidth="1"/>
    <col min="3341" max="3341" width="12.625" style="553" customWidth="1"/>
    <col min="3342" max="3342" width="8.625" style="553" customWidth="1"/>
    <col min="3343" max="3575" width="9" style="553"/>
    <col min="3576" max="3576" width="24.875" style="553" customWidth="1"/>
    <col min="3577" max="3577" width="12.625" style="553" customWidth="1"/>
    <col min="3578" max="3578" width="8.625" style="553" customWidth="1"/>
    <col min="3579" max="3579" width="12.625" style="553" customWidth="1"/>
    <col min="3580" max="3580" width="8.625" style="553" customWidth="1"/>
    <col min="3581" max="3581" width="12.625" style="553" customWidth="1"/>
    <col min="3582" max="3582" width="8.625" style="553" customWidth="1"/>
    <col min="3583" max="3583" width="12.625" style="553" customWidth="1"/>
    <col min="3584" max="3584" width="8.625" style="553" customWidth="1"/>
    <col min="3585" max="3585" width="12.625" style="553" customWidth="1"/>
    <col min="3586" max="3586" width="8.625" style="553" customWidth="1"/>
    <col min="3587" max="3587" width="12.625" style="553" customWidth="1"/>
    <col min="3588" max="3588" width="8.625" style="553" customWidth="1"/>
    <col min="3589" max="3589" width="12.625" style="553" customWidth="1"/>
    <col min="3590" max="3590" width="8.625" style="553" customWidth="1"/>
    <col min="3591" max="3591" width="12.625" style="553" customWidth="1"/>
    <col min="3592" max="3592" width="8.625" style="553" customWidth="1"/>
    <col min="3593" max="3593" width="12.625" style="553" customWidth="1"/>
    <col min="3594" max="3594" width="8.625" style="553" customWidth="1"/>
    <col min="3595" max="3595" width="12.625" style="553" customWidth="1"/>
    <col min="3596" max="3596" width="8.625" style="553" customWidth="1"/>
    <col min="3597" max="3597" width="12.625" style="553" customWidth="1"/>
    <col min="3598" max="3598" width="8.625" style="553" customWidth="1"/>
    <col min="3599" max="3831" width="9" style="553"/>
    <col min="3832" max="3832" width="24.875" style="553" customWidth="1"/>
    <col min="3833" max="3833" width="12.625" style="553" customWidth="1"/>
    <col min="3834" max="3834" width="8.625" style="553" customWidth="1"/>
    <col min="3835" max="3835" width="12.625" style="553" customWidth="1"/>
    <col min="3836" max="3836" width="8.625" style="553" customWidth="1"/>
    <col min="3837" max="3837" width="12.625" style="553" customWidth="1"/>
    <col min="3838" max="3838" width="8.625" style="553" customWidth="1"/>
    <col min="3839" max="3839" width="12.625" style="553" customWidth="1"/>
    <col min="3840" max="3840" width="8.625" style="553" customWidth="1"/>
    <col min="3841" max="3841" width="12.625" style="553" customWidth="1"/>
    <col min="3842" max="3842" width="8.625" style="553" customWidth="1"/>
    <col min="3843" max="3843" width="12.625" style="553" customWidth="1"/>
    <col min="3844" max="3844" width="8.625" style="553" customWidth="1"/>
    <col min="3845" max="3845" width="12.625" style="553" customWidth="1"/>
    <col min="3846" max="3846" width="8.625" style="553" customWidth="1"/>
    <col min="3847" max="3847" width="12.625" style="553" customWidth="1"/>
    <col min="3848" max="3848" width="8.625" style="553" customWidth="1"/>
    <col min="3849" max="3849" width="12.625" style="553" customWidth="1"/>
    <col min="3850" max="3850" width="8.625" style="553" customWidth="1"/>
    <col min="3851" max="3851" width="12.625" style="553" customWidth="1"/>
    <col min="3852" max="3852" width="8.625" style="553" customWidth="1"/>
    <col min="3853" max="3853" width="12.625" style="553" customWidth="1"/>
    <col min="3854" max="3854" width="8.625" style="553" customWidth="1"/>
    <col min="3855" max="4087" width="9" style="553"/>
    <col min="4088" max="4088" width="24.875" style="553" customWidth="1"/>
    <col min="4089" max="4089" width="12.625" style="553" customWidth="1"/>
    <col min="4090" max="4090" width="8.625" style="553" customWidth="1"/>
    <col min="4091" max="4091" width="12.625" style="553" customWidth="1"/>
    <col min="4092" max="4092" width="8.625" style="553" customWidth="1"/>
    <col min="4093" max="4093" width="12.625" style="553" customWidth="1"/>
    <col min="4094" max="4094" width="8.625" style="553" customWidth="1"/>
    <col min="4095" max="4095" width="12.625" style="553" customWidth="1"/>
    <col min="4096" max="4096" width="8.625" style="553" customWidth="1"/>
    <col min="4097" max="4097" width="12.625" style="553" customWidth="1"/>
    <col min="4098" max="4098" width="8.625" style="553" customWidth="1"/>
    <col min="4099" max="4099" width="12.625" style="553" customWidth="1"/>
    <col min="4100" max="4100" width="8.625" style="553" customWidth="1"/>
    <col min="4101" max="4101" width="12.625" style="553" customWidth="1"/>
    <col min="4102" max="4102" width="8.625" style="553" customWidth="1"/>
    <col min="4103" max="4103" width="12.625" style="553" customWidth="1"/>
    <col min="4104" max="4104" width="8.625" style="553" customWidth="1"/>
    <col min="4105" max="4105" width="12.625" style="553" customWidth="1"/>
    <col min="4106" max="4106" width="8.625" style="553" customWidth="1"/>
    <col min="4107" max="4107" width="12.625" style="553" customWidth="1"/>
    <col min="4108" max="4108" width="8.625" style="553" customWidth="1"/>
    <col min="4109" max="4109" width="12.625" style="553" customWidth="1"/>
    <col min="4110" max="4110" width="8.625" style="553" customWidth="1"/>
    <col min="4111" max="4343" width="9" style="553"/>
    <col min="4344" max="4344" width="24.875" style="553" customWidth="1"/>
    <col min="4345" max="4345" width="12.625" style="553" customWidth="1"/>
    <col min="4346" max="4346" width="8.625" style="553" customWidth="1"/>
    <col min="4347" max="4347" width="12.625" style="553" customWidth="1"/>
    <col min="4348" max="4348" width="8.625" style="553" customWidth="1"/>
    <col min="4349" max="4349" width="12.625" style="553" customWidth="1"/>
    <col min="4350" max="4350" width="8.625" style="553" customWidth="1"/>
    <col min="4351" max="4351" width="12.625" style="553" customWidth="1"/>
    <col min="4352" max="4352" width="8.625" style="553" customWidth="1"/>
    <col min="4353" max="4353" width="12.625" style="553" customWidth="1"/>
    <col min="4354" max="4354" width="8.625" style="553" customWidth="1"/>
    <col min="4355" max="4355" width="12.625" style="553" customWidth="1"/>
    <col min="4356" max="4356" width="8.625" style="553" customWidth="1"/>
    <col min="4357" max="4357" width="12.625" style="553" customWidth="1"/>
    <col min="4358" max="4358" width="8.625" style="553" customWidth="1"/>
    <col min="4359" max="4359" width="12.625" style="553" customWidth="1"/>
    <col min="4360" max="4360" width="8.625" style="553" customWidth="1"/>
    <col min="4361" max="4361" width="12.625" style="553" customWidth="1"/>
    <col min="4362" max="4362" width="8.625" style="553" customWidth="1"/>
    <col min="4363" max="4363" width="12.625" style="553" customWidth="1"/>
    <col min="4364" max="4364" width="8.625" style="553" customWidth="1"/>
    <col min="4365" max="4365" width="12.625" style="553" customWidth="1"/>
    <col min="4366" max="4366" width="8.625" style="553" customWidth="1"/>
    <col min="4367" max="4599" width="9" style="553"/>
    <col min="4600" max="4600" width="24.875" style="553" customWidth="1"/>
    <col min="4601" max="4601" width="12.625" style="553" customWidth="1"/>
    <col min="4602" max="4602" width="8.625" style="553" customWidth="1"/>
    <col min="4603" max="4603" width="12.625" style="553" customWidth="1"/>
    <col min="4604" max="4604" width="8.625" style="553" customWidth="1"/>
    <col min="4605" max="4605" width="12.625" style="553" customWidth="1"/>
    <col min="4606" max="4606" width="8.625" style="553" customWidth="1"/>
    <col min="4607" max="4607" width="12.625" style="553" customWidth="1"/>
    <col min="4608" max="4608" width="8.625" style="553" customWidth="1"/>
    <col min="4609" max="4609" width="12.625" style="553" customWidth="1"/>
    <col min="4610" max="4610" width="8.625" style="553" customWidth="1"/>
    <col min="4611" max="4611" width="12.625" style="553" customWidth="1"/>
    <col min="4612" max="4612" width="8.625" style="553" customWidth="1"/>
    <col min="4613" max="4613" width="12.625" style="553" customWidth="1"/>
    <col min="4614" max="4614" width="8.625" style="553" customWidth="1"/>
    <col min="4615" max="4615" width="12.625" style="553" customWidth="1"/>
    <col min="4616" max="4616" width="8.625" style="553" customWidth="1"/>
    <col min="4617" max="4617" width="12.625" style="553" customWidth="1"/>
    <col min="4618" max="4618" width="8.625" style="553" customWidth="1"/>
    <col min="4619" max="4619" width="12.625" style="553" customWidth="1"/>
    <col min="4620" max="4620" width="8.625" style="553" customWidth="1"/>
    <col min="4621" max="4621" width="12.625" style="553" customWidth="1"/>
    <col min="4622" max="4622" width="8.625" style="553" customWidth="1"/>
    <col min="4623" max="4855" width="9" style="553"/>
    <col min="4856" max="4856" width="24.875" style="553" customWidth="1"/>
    <col min="4857" max="4857" width="12.625" style="553" customWidth="1"/>
    <col min="4858" max="4858" width="8.625" style="553" customWidth="1"/>
    <col min="4859" max="4859" width="12.625" style="553" customWidth="1"/>
    <col min="4860" max="4860" width="8.625" style="553" customWidth="1"/>
    <col min="4861" max="4861" width="12.625" style="553" customWidth="1"/>
    <col min="4862" max="4862" width="8.625" style="553" customWidth="1"/>
    <col min="4863" max="4863" width="12.625" style="553" customWidth="1"/>
    <col min="4864" max="4864" width="8.625" style="553" customWidth="1"/>
    <col min="4865" max="4865" width="12.625" style="553" customWidth="1"/>
    <col min="4866" max="4866" width="8.625" style="553" customWidth="1"/>
    <col min="4867" max="4867" width="12.625" style="553" customWidth="1"/>
    <col min="4868" max="4868" width="8.625" style="553" customWidth="1"/>
    <col min="4869" max="4869" width="12.625" style="553" customWidth="1"/>
    <col min="4870" max="4870" width="8.625" style="553" customWidth="1"/>
    <col min="4871" max="4871" width="12.625" style="553" customWidth="1"/>
    <col min="4872" max="4872" width="8.625" style="553" customWidth="1"/>
    <col min="4873" max="4873" width="12.625" style="553" customWidth="1"/>
    <col min="4874" max="4874" width="8.625" style="553" customWidth="1"/>
    <col min="4875" max="4875" width="12.625" style="553" customWidth="1"/>
    <col min="4876" max="4876" width="8.625" style="553" customWidth="1"/>
    <col min="4877" max="4877" width="12.625" style="553" customWidth="1"/>
    <col min="4878" max="4878" width="8.625" style="553" customWidth="1"/>
    <col min="4879" max="5111" width="9" style="553"/>
    <col min="5112" max="5112" width="24.875" style="553" customWidth="1"/>
    <col min="5113" max="5113" width="12.625" style="553" customWidth="1"/>
    <col min="5114" max="5114" width="8.625" style="553" customWidth="1"/>
    <col min="5115" max="5115" width="12.625" style="553" customWidth="1"/>
    <col min="5116" max="5116" width="8.625" style="553" customWidth="1"/>
    <col min="5117" max="5117" width="12.625" style="553" customWidth="1"/>
    <col min="5118" max="5118" width="8.625" style="553" customWidth="1"/>
    <col min="5119" max="5119" width="12.625" style="553" customWidth="1"/>
    <col min="5120" max="5120" width="8.625" style="553" customWidth="1"/>
    <col min="5121" max="5121" width="12.625" style="553" customWidth="1"/>
    <col min="5122" max="5122" width="8.625" style="553" customWidth="1"/>
    <col min="5123" max="5123" width="12.625" style="553" customWidth="1"/>
    <col min="5124" max="5124" width="8.625" style="553" customWidth="1"/>
    <col min="5125" max="5125" width="12.625" style="553" customWidth="1"/>
    <col min="5126" max="5126" width="8.625" style="553" customWidth="1"/>
    <col min="5127" max="5127" width="12.625" style="553" customWidth="1"/>
    <col min="5128" max="5128" width="8.625" style="553" customWidth="1"/>
    <col min="5129" max="5129" width="12.625" style="553" customWidth="1"/>
    <col min="5130" max="5130" width="8.625" style="553" customWidth="1"/>
    <col min="5131" max="5131" width="12.625" style="553" customWidth="1"/>
    <col min="5132" max="5132" width="8.625" style="553" customWidth="1"/>
    <col min="5133" max="5133" width="12.625" style="553" customWidth="1"/>
    <col min="5134" max="5134" width="8.625" style="553" customWidth="1"/>
    <col min="5135" max="5367" width="9" style="553"/>
    <col min="5368" max="5368" width="24.875" style="553" customWidth="1"/>
    <col min="5369" max="5369" width="12.625" style="553" customWidth="1"/>
    <col min="5370" max="5370" width="8.625" style="553" customWidth="1"/>
    <col min="5371" max="5371" width="12.625" style="553" customWidth="1"/>
    <col min="5372" max="5372" width="8.625" style="553" customWidth="1"/>
    <col min="5373" max="5373" width="12.625" style="553" customWidth="1"/>
    <col min="5374" max="5374" width="8.625" style="553" customWidth="1"/>
    <col min="5375" max="5375" width="12.625" style="553" customWidth="1"/>
    <col min="5376" max="5376" width="8.625" style="553" customWidth="1"/>
    <col min="5377" max="5377" width="12.625" style="553" customWidth="1"/>
    <col min="5378" max="5378" width="8.625" style="553" customWidth="1"/>
    <col min="5379" max="5379" width="12.625" style="553" customWidth="1"/>
    <col min="5380" max="5380" width="8.625" style="553" customWidth="1"/>
    <col min="5381" max="5381" width="12.625" style="553" customWidth="1"/>
    <col min="5382" max="5382" width="8.625" style="553" customWidth="1"/>
    <col min="5383" max="5383" width="12.625" style="553" customWidth="1"/>
    <col min="5384" max="5384" width="8.625" style="553" customWidth="1"/>
    <col min="5385" max="5385" width="12.625" style="553" customWidth="1"/>
    <col min="5386" max="5386" width="8.625" style="553" customWidth="1"/>
    <col min="5387" max="5387" width="12.625" style="553" customWidth="1"/>
    <col min="5388" max="5388" width="8.625" style="553" customWidth="1"/>
    <col min="5389" max="5389" width="12.625" style="553" customWidth="1"/>
    <col min="5390" max="5390" width="8.625" style="553" customWidth="1"/>
    <col min="5391" max="5623" width="9" style="553"/>
    <col min="5624" max="5624" width="24.875" style="553" customWidth="1"/>
    <col min="5625" max="5625" width="12.625" style="553" customWidth="1"/>
    <col min="5626" max="5626" width="8.625" style="553" customWidth="1"/>
    <col min="5627" max="5627" width="12.625" style="553" customWidth="1"/>
    <col min="5628" max="5628" width="8.625" style="553" customWidth="1"/>
    <col min="5629" max="5629" width="12.625" style="553" customWidth="1"/>
    <col min="5630" max="5630" width="8.625" style="553" customWidth="1"/>
    <col min="5631" max="5631" width="12.625" style="553" customWidth="1"/>
    <col min="5632" max="5632" width="8.625" style="553" customWidth="1"/>
    <col min="5633" max="5633" width="12.625" style="553" customWidth="1"/>
    <col min="5634" max="5634" width="8.625" style="553" customWidth="1"/>
    <col min="5635" max="5635" width="12.625" style="553" customWidth="1"/>
    <col min="5636" max="5636" width="8.625" style="553" customWidth="1"/>
    <col min="5637" max="5637" width="12.625" style="553" customWidth="1"/>
    <col min="5638" max="5638" width="8.625" style="553" customWidth="1"/>
    <col min="5639" max="5639" width="12.625" style="553" customWidth="1"/>
    <col min="5640" max="5640" width="8.625" style="553" customWidth="1"/>
    <col min="5641" max="5641" width="12.625" style="553" customWidth="1"/>
    <col min="5642" max="5642" width="8.625" style="553" customWidth="1"/>
    <col min="5643" max="5643" width="12.625" style="553" customWidth="1"/>
    <col min="5644" max="5644" width="8.625" style="553" customWidth="1"/>
    <col min="5645" max="5645" width="12.625" style="553" customWidth="1"/>
    <col min="5646" max="5646" width="8.625" style="553" customWidth="1"/>
    <col min="5647" max="5879" width="9" style="553"/>
    <col min="5880" max="5880" width="24.875" style="553" customWidth="1"/>
    <col min="5881" max="5881" width="12.625" style="553" customWidth="1"/>
    <col min="5882" max="5882" width="8.625" style="553" customWidth="1"/>
    <col min="5883" max="5883" width="12.625" style="553" customWidth="1"/>
    <col min="5884" max="5884" width="8.625" style="553" customWidth="1"/>
    <col min="5885" max="5885" width="12.625" style="553" customWidth="1"/>
    <col min="5886" max="5886" width="8.625" style="553" customWidth="1"/>
    <col min="5887" max="5887" width="12.625" style="553" customWidth="1"/>
    <col min="5888" max="5888" width="8.625" style="553" customWidth="1"/>
    <col min="5889" max="5889" width="12.625" style="553" customWidth="1"/>
    <col min="5890" max="5890" width="8.625" style="553" customWidth="1"/>
    <col min="5891" max="5891" width="12.625" style="553" customWidth="1"/>
    <col min="5892" max="5892" width="8.625" style="553" customWidth="1"/>
    <col min="5893" max="5893" width="12.625" style="553" customWidth="1"/>
    <col min="5894" max="5894" width="8.625" style="553" customWidth="1"/>
    <col min="5895" max="5895" width="12.625" style="553" customWidth="1"/>
    <col min="5896" max="5896" width="8.625" style="553" customWidth="1"/>
    <col min="5897" max="5897" width="12.625" style="553" customWidth="1"/>
    <col min="5898" max="5898" width="8.625" style="553" customWidth="1"/>
    <col min="5899" max="5899" width="12.625" style="553" customWidth="1"/>
    <col min="5900" max="5900" width="8.625" style="553" customWidth="1"/>
    <col min="5901" max="5901" width="12.625" style="553" customWidth="1"/>
    <col min="5902" max="5902" width="8.625" style="553" customWidth="1"/>
    <col min="5903" max="6135" width="9" style="553"/>
    <col min="6136" max="6136" width="24.875" style="553" customWidth="1"/>
    <col min="6137" max="6137" width="12.625" style="553" customWidth="1"/>
    <col min="6138" max="6138" width="8.625" style="553" customWidth="1"/>
    <col min="6139" max="6139" width="12.625" style="553" customWidth="1"/>
    <col min="6140" max="6140" width="8.625" style="553" customWidth="1"/>
    <col min="6141" max="6141" width="12.625" style="553" customWidth="1"/>
    <col min="6142" max="6142" width="8.625" style="553" customWidth="1"/>
    <col min="6143" max="6143" width="12.625" style="553" customWidth="1"/>
    <col min="6144" max="6144" width="8.625" style="553" customWidth="1"/>
    <col min="6145" max="6145" width="12.625" style="553" customWidth="1"/>
    <col min="6146" max="6146" width="8.625" style="553" customWidth="1"/>
    <col min="6147" max="6147" width="12.625" style="553" customWidth="1"/>
    <col min="6148" max="6148" width="8.625" style="553" customWidth="1"/>
    <col min="6149" max="6149" width="12.625" style="553" customWidth="1"/>
    <col min="6150" max="6150" width="8.625" style="553" customWidth="1"/>
    <col min="6151" max="6151" width="12.625" style="553" customWidth="1"/>
    <col min="6152" max="6152" width="8.625" style="553" customWidth="1"/>
    <col min="6153" max="6153" width="12.625" style="553" customWidth="1"/>
    <col min="6154" max="6154" width="8.625" style="553" customWidth="1"/>
    <col min="6155" max="6155" width="12.625" style="553" customWidth="1"/>
    <col min="6156" max="6156" width="8.625" style="553" customWidth="1"/>
    <col min="6157" max="6157" width="12.625" style="553" customWidth="1"/>
    <col min="6158" max="6158" width="8.625" style="553" customWidth="1"/>
    <col min="6159" max="6391" width="9" style="553"/>
    <col min="6392" max="6392" width="24.875" style="553" customWidth="1"/>
    <col min="6393" max="6393" width="12.625" style="553" customWidth="1"/>
    <col min="6394" max="6394" width="8.625" style="553" customWidth="1"/>
    <col min="6395" max="6395" width="12.625" style="553" customWidth="1"/>
    <col min="6396" max="6396" width="8.625" style="553" customWidth="1"/>
    <col min="6397" max="6397" width="12.625" style="553" customWidth="1"/>
    <col min="6398" max="6398" width="8.625" style="553" customWidth="1"/>
    <col min="6399" max="6399" width="12.625" style="553" customWidth="1"/>
    <col min="6400" max="6400" width="8.625" style="553" customWidth="1"/>
    <col min="6401" max="6401" width="12.625" style="553" customWidth="1"/>
    <col min="6402" max="6402" width="8.625" style="553" customWidth="1"/>
    <col min="6403" max="6403" width="12.625" style="553" customWidth="1"/>
    <col min="6404" max="6404" width="8.625" style="553" customWidth="1"/>
    <col min="6405" max="6405" width="12.625" style="553" customWidth="1"/>
    <col min="6406" max="6406" width="8.625" style="553" customWidth="1"/>
    <col min="6407" max="6407" width="12.625" style="553" customWidth="1"/>
    <col min="6408" max="6408" width="8.625" style="553" customWidth="1"/>
    <col min="6409" max="6409" width="12.625" style="553" customWidth="1"/>
    <col min="6410" max="6410" width="8.625" style="553" customWidth="1"/>
    <col min="6411" max="6411" width="12.625" style="553" customWidth="1"/>
    <col min="6412" max="6412" width="8.625" style="553" customWidth="1"/>
    <col min="6413" max="6413" width="12.625" style="553" customWidth="1"/>
    <col min="6414" max="6414" width="8.625" style="553" customWidth="1"/>
    <col min="6415" max="6647" width="9" style="553"/>
    <col min="6648" max="6648" width="24.875" style="553" customWidth="1"/>
    <col min="6649" max="6649" width="12.625" style="553" customWidth="1"/>
    <col min="6650" max="6650" width="8.625" style="553" customWidth="1"/>
    <col min="6651" max="6651" width="12.625" style="553" customWidth="1"/>
    <col min="6652" max="6652" width="8.625" style="553" customWidth="1"/>
    <col min="6653" max="6653" width="12.625" style="553" customWidth="1"/>
    <col min="6654" max="6654" width="8.625" style="553" customWidth="1"/>
    <col min="6655" max="6655" width="12.625" style="553" customWidth="1"/>
    <col min="6656" max="6656" width="8.625" style="553" customWidth="1"/>
    <col min="6657" max="6657" width="12.625" style="553" customWidth="1"/>
    <col min="6658" max="6658" width="8.625" style="553" customWidth="1"/>
    <col min="6659" max="6659" width="12.625" style="553" customWidth="1"/>
    <col min="6660" max="6660" width="8.625" style="553" customWidth="1"/>
    <col min="6661" max="6661" width="12.625" style="553" customWidth="1"/>
    <col min="6662" max="6662" width="8.625" style="553" customWidth="1"/>
    <col min="6663" max="6663" width="12.625" style="553" customWidth="1"/>
    <col min="6664" max="6664" width="8.625" style="553" customWidth="1"/>
    <col min="6665" max="6665" width="12.625" style="553" customWidth="1"/>
    <col min="6666" max="6666" width="8.625" style="553" customWidth="1"/>
    <col min="6667" max="6667" width="12.625" style="553" customWidth="1"/>
    <col min="6668" max="6668" width="8.625" style="553" customWidth="1"/>
    <col min="6669" max="6669" width="12.625" style="553" customWidth="1"/>
    <col min="6670" max="6670" width="8.625" style="553" customWidth="1"/>
    <col min="6671" max="6903" width="9" style="553"/>
    <col min="6904" max="6904" width="24.875" style="553" customWidth="1"/>
    <col min="6905" max="6905" width="12.625" style="553" customWidth="1"/>
    <col min="6906" max="6906" width="8.625" style="553" customWidth="1"/>
    <col min="6907" max="6907" width="12.625" style="553" customWidth="1"/>
    <col min="6908" max="6908" width="8.625" style="553" customWidth="1"/>
    <col min="6909" max="6909" width="12.625" style="553" customWidth="1"/>
    <col min="6910" max="6910" width="8.625" style="553" customWidth="1"/>
    <col min="6911" max="6911" width="12.625" style="553" customWidth="1"/>
    <col min="6912" max="6912" width="8.625" style="553" customWidth="1"/>
    <col min="6913" max="6913" width="12.625" style="553" customWidth="1"/>
    <col min="6914" max="6914" width="8.625" style="553" customWidth="1"/>
    <col min="6915" max="6915" width="12.625" style="553" customWidth="1"/>
    <col min="6916" max="6916" width="8.625" style="553" customWidth="1"/>
    <col min="6917" max="6917" width="12.625" style="553" customWidth="1"/>
    <col min="6918" max="6918" width="8.625" style="553" customWidth="1"/>
    <col min="6919" max="6919" width="12.625" style="553" customWidth="1"/>
    <col min="6920" max="6920" width="8.625" style="553" customWidth="1"/>
    <col min="6921" max="6921" width="12.625" style="553" customWidth="1"/>
    <col min="6922" max="6922" width="8.625" style="553" customWidth="1"/>
    <col min="6923" max="6923" width="12.625" style="553" customWidth="1"/>
    <col min="6924" max="6924" width="8.625" style="553" customWidth="1"/>
    <col min="6925" max="6925" width="12.625" style="553" customWidth="1"/>
    <col min="6926" max="6926" width="8.625" style="553" customWidth="1"/>
    <col min="6927" max="7159" width="9" style="553"/>
    <col min="7160" max="7160" width="24.875" style="553" customWidth="1"/>
    <col min="7161" max="7161" width="12.625" style="553" customWidth="1"/>
    <col min="7162" max="7162" width="8.625" style="553" customWidth="1"/>
    <col min="7163" max="7163" width="12.625" style="553" customWidth="1"/>
    <col min="7164" max="7164" width="8.625" style="553" customWidth="1"/>
    <col min="7165" max="7165" width="12.625" style="553" customWidth="1"/>
    <col min="7166" max="7166" width="8.625" style="553" customWidth="1"/>
    <col min="7167" max="7167" width="12.625" style="553" customWidth="1"/>
    <col min="7168" max="7168" width="8.625" style="553" customWidth="1"/>
    <col min="7169" max="7169" width="12.625" style="553" customWidth="1"/>
    <col min="7170" max="7170" width="8.625" style="553" customWidth="1"/>
    <col min="7171" max="7171" width="12.625" style="553" customWidth="1"/>
    <col min="7172" max="7172" width="8.625" style="553" customWidth="1"/>
    <col min="7173" max="7173" width="12.625" style="553" customWidth="1"/>
    <col min="7174" max="7174" width="8.625" style="553" customWidth="1"/>
    <col min="7175" max="7175" width="12.625" style="553" customWidth="1"/>
    <col min="7176" max="7176" width="8.625" style="553" customWidth="1"/>
    <col min="7177" max="7177" width="12.625" style="553" customWidth="1"/>
    <col min="7178" max="7178" width="8.625" style="553" customWidth="1"/>
    <col min="7179" max="7179" width="12.625" style="553" customWidth="1"/>
    <col min="7180" max="7180" width="8.625" style="553" customWidth="1"/>
    <col min="7181" max="7181" width="12.625" style="553" customWidth="1"/>
    <col min="7182" max="7182" width="8.625" style="553" customWidth="1"/>
    <col min="7183" max="7415" width="9" style="553"/>
    <col min="7416" max="7416" width="24.875" style="553" customWidth="1"/>
    <col min="7417" max="7417" width="12.625" style="553" customWidth="1"/>
    <col min="7418" max="7418" width="8.625" style="553" customWidth="1"/>
    <col min="7419" max="7419" width="12.625" style="553" customWidth="1"/>
    <col min="7420" max="7420" width="8.625" style="553" customWidth="1"/>
    <col min="7421" max="7421" width="12.625" style="553" customWidth="1"/>
    <col min="7422" max="7422" width="8.625" style="553" customWidth="1"/>
    <col min="7423" max="7423" width="12.625" style="553" customWidth="1"/>
    <col min="7424" max="7424" width="8.625" style="553" customWidth="1"/>
    <col min="7425" max="7425" width="12.625" style="553" customWidth="1"/>
    <col min="7426" max="7426" width="8.625" style="553" customWidth="1"/>
    <col min="7427" max="7427" width="12.625" style="553" customWidth="1"/>
    <col min="7428" max="7428" width="8.625" style="553" customWidth="1"/>
    <col min="7429" max="7429" width="12.625" style="553" customWidth="1"/>
    <col min="7430" max="7430" width="8.625" style="553" customWidth="1"/>
    <col min="7431" max="7431" width="12.625" style="553" customWidth="1"/>
    <col min="7432" max="7432" width="8.625" style="553" customWidth="1"/>
    <col min="7433" max="7433" width="12.625" style="553" customWidth="1"/>
    <col min="7434" max="7434" width="8.625" style="553" customWidth="1"/>
    <col min="7435" max="7435" width="12.625" style="553" customWidth="1"/>
    <col min="7436" max="7436" width="8.625" style="553" customWidth="1"/>
    <col min="7437" max="7437" width="12.625" style="553" customWidth="1"/>
    <col min="7438" max="7438" width="8.625" style="553" customWidth="1"/>
    <col min="7439" max="7671" width="9" style="553"/>
    <col min="7672" max="7672" width="24.875" style="553" customWidth="1"/>
    <col min="7673" max="7673" width="12.625" style="553" customWidth="1"/>
    <col min="7674" max="7674" width="8.625" style="553" customWidth="1"/>
    <col min="7675" max="7675" width="12.625" style="553" customWidth="1"/>
    <col min="7676" max="7676" width="8.625" style="553" customWidth="1"/>
    <col min="7677" max="7677" width="12.625" style="553" customWidth="1"/>
    <col min="7678" max="7678" width="8.625" style="553" customWidth="1"/>
    <col min="7679" max="7679" width="12.625" style="553" customWidth="1"/>
    <col min="7680" max="7680" width="8.625" style="553" customWidth="1"/>
    <col min="7681" max="7681" width="12.625" style="553" customWidth="1"/>
    <col min="7682" max="7682" width="8.625" style="553" customWidth="1"/>
    <col min="7683" max="7683" width="12.625" style="553" customWidth="1"/>
    <col min="7684" max="7684" width="8.625" style="553" customWidth="1"/>
    <col min="7685" max="7685" width="12.625" style="553" customWidth="1"/>
    <col min="7686" max="7686" width="8.625" style="553" customWidth="1"/>
    <col min="7687" max="7687" width="12.625" style="553" customWidth="1"/>
    <col min="7688" max="7688" width="8.625" style="553" customWidth="1"/>
    <col min="7689" max="7689" width="12.625" style="553" customWidth="1"/>
    <col min="7690" max="7690" width="8.625" style="553" customWidth="1"/>
    <col min="7691" max="7691" width="12.625" style="553" customWidth="1"/>
    <col min="7692" max="7692" width="8.625" style="553" customWidth="1"/>
    <col min="7693" max="7693" width="12.625" style="553" customWidth="1"/>
    <col min="7694" max="7694" width="8.625" style="553" customWidth="1"/>
    <col min="7695" max="7927" width="9" style="553"/>
    <col min="7928" max="7928" width="24.875" style="553" customWidth="1"/>
    <col min="7929" max="7929" width="12.625" style="553" customWidth="1"/>
    <col min="7930" max="7930" width="8.625" style="553" customWidth="1"/>
    <col min="7931" max="7931" width="12.625" style="553" customWidth="1"/>
    <col min="7932" max="7932" width="8.625" style="553" customWidth="1"/>
    <col min="7933" max="7933" width="12.625" style="553" customWidth="1"/>
    <col min="7934" max="7934" width="8.625" style="553" customWidth="1"/>
    <col min="7935" max="7935" width="12.625" style="553" customWidth="1"/>
    <col min="7936" max="7936" width="8.625" style="553" customWidth="1"/>
    <col min="7937" max="7937" width="12.625" style="553" customWidth="1"/>
    <col min="7938" max="7938" width="8.625" style="553" customWidth="1"/>
    <col min="7939" max="7939" width="12.625" style="553" customWidth="1"/>
    <col min="7940" max="7940" width="8.625" style="553" customWidth="1"/>
    <col min="7941" max="7941" width="12.625" style="553" customWidth="1"/>
    <col min="7942" max="7942" width="8.625" style="553" customWidth="1"/>
    <col min="7943" max="7943" width="12.625" style="553" customWidth="1"/>
    <col min="7944" max="7944" width="8.625" style="553" customWidth="1"/>
    <col min="7945" max="7945" width="12.625" style="553" customWidth="1"/>
    <col min="7946" max="7946" width="8.625" style="553" customWidth="1"/>
    <col min="7947" max="7947" width="12.625" style="553" customWidth="1"/>
    <col min="7948" max="7948" width="8.625" style="553" customWidth="1"/>
    <col min="7949" max="7949" width="12.625" style="553" customWidth="1"/>
    <col min="7950" max="7950" width="8.625" style="553" customWidth="1"/>
    <col min="7951" max="8183" width="9" style="553"/>
    <col min="8184" max="8184" width="24.875" style="553" customWidth="1"/>
    <col min="8185" max="8185" width="12.625" style="553" customWidth="1"/>
    <col min="8186" max="8186" width="8.625" style="553" customWidth="1"/>
    <col min="8187" max="8187" width="12.625" style="553" customWidth="1"/>
    <col min="8188" max="8188" width="8.625" style="553" customWidth="1"/>
    <col min="8189" max="8189" width="12.625" style="553" customWidth="1"/>
    <col min="8190" max="8190" width="8.625" style="553" customWidth="1"/>
    <col min="8191" max="8191" width="12.625" style="553" customWidth="1"/>
    <col min="8192" max="8192" width="8.625" style="553" customWidth="1"/>
    <col min="8193" max="8193" width="12.625" style="553" customWidth="1"/>
    <col min="8194" max="8194" width="8.625" style="553" customWidth="1"/>
    <col min="8195" max="8195" width="12.625" style="553" customWidth="1"/>
    <col min="8196" max="8196" width="8.625" style="553" customWidth="1"/>
    <col min="8197" max="8197" width="12.625" style="553" customWidth="1"/>
    <col min="8198" max="8198" width="8.625" style="553" customWidth="1"/>
    <col min="8199" max="8199" width="12.625" style="553" customWidth="1"/>
    <col min="8200" max="8200" width="8.625" style="553" customWidth="1"/>
    <col min="8201" max="8201" width="12.625" style="553" customWidth="1"/>
    <col min="8202" max="8202" width="8.625" style="553" customWidth="1"/>
    <col min="8203" max="8203" width="12.625" style="553" customWidth="1"/>
    <col min="8204" max="8204" width="8.625" style="553" customWidth="1"/>
    <col min="8205" max="8205" width="12.625" style="553" customWidth="1"/>
    <col min="8206" max="8206" width="8.625" style="553" customWidth="1"/>
    <col min="8207" max="8439" width="9" style="553"/>
    <col min="8440" max="8440" width="24.875" style="553" customWidth="1"/>
    <col min="8441" max="8441" width="12.625" style="553" customWidth="1"/>
    <col min="8442" max="8442" width="8.625" style="553" customWidth="1"/>
    <col min="8443" max="8443" width="12.625" style="553" customWidth="1"/>
    <col min="8444" max="8444" width="8.625" style="553" customWidth="1"/>
    <col min="8445" max="8445" width="12.625" style="553" customWidth="1"/>
    <col min="8446" max="8446" width="8.625" style="553" customWidth="1"/>
    <col min="8447" max="8447" width="12.625" style="553" customWidth="1"/>
    <col min="8448" max="8448" width="8.625" style="553" customWidth="1"/>
    <col min="8449" max="8449" width="12.625" style="553" customWidth="1"/>
    <col min="8450" max="8450" width="8.625" style="553" customWidth="1"/>
    <col min="8451" max="8451" width="12.625" style="553" customWidth="1"/>
    <col min="8452" max="8452" width="8.625" style="553" customWidth="1"/>
    <col min="8453" max="8453" width="12.625" style="553" customWidth="1"/>
    <col min="8454" max="8454" width="8.625" style="553" customWidth="1"/>
    <col min="8455" max="8455" width="12.625" style="553" customWidth="1"/>
    <col min="8456" max="8456" width="8.625" style="553" customWidth="1"/>
    <col min="8457" max="8457" width="12.625" style="553" customWidth="1"/>
    <col min="8458" max="8458" width="8.625" style="553" customWidth="1"/>
    <col min="8459" max="8459" width="12.625" style="553" customWidth="1"/>
    <col min="8460" max="8460" width="8.625" style="553" customWidth="1"/>
    <col min="8461" max="8461" width="12.625" style="553" customWidth="1"/>
    <col min="8462" max="8462" width="8.625" style="553" customWidth="1"/>
    <col min="8463" max="8695" width="9" style="553"/>
    <col min="8696" max="8696" width="24.875" style="553" customWidth="1"/>
    <col min="8697" max="8697" width="12.625" style="553" customWidth="1"/>
    <col min="8698" max="8698" width="8.625" style="553" customWidth="1"/>
    <col min="8699" max="8699" width="12.625" style="553" customWidth="1"/>
    <col min="8700" max="8700" width="8.625" style="553" customWidth="1"/>
    <col min="8701" max="8701" width="12.625" style="553" customWidth="1"/>
    <col min="8702" max="8702" width="8.625" style="553" customWidth="1"/>
    <col min="8703" max="8703" width="12.625" style="553" customWidth="1"/>
    <col min="8704" max="8704" width="8.625" style="553" customWidth="1"/>
    <col min="8705" max="8705" width="12.625" style="553" customWidth="1"/>
    <col min="8706" max="8706" width="8.625" style="553" customWidth="1"/>
    <col min="8707" max="8707" width="12.625" style="553" customWidth="1"/>
    <col min="8708" max="8708" width="8.625" style="553" customWidth="1"/>
    <col min="8709" max="8709" width="12.625" style="553" customWidth="1"/>
    <col min="8710" max="8710" width="8.625" style="553" customWidth="1"/>
    <col min="8711" max="8711" width="12.625" style="553" customWidth="1"/>
    <col min="8712" max="8712" width="8.625" style="553" customWidth="1"/>
    <col min="8713" max="8713" width="12.625" style="553" customWidth="1"/>
    <col min="8714" max="8714" width="8.625" style="553" customWidth="1"/>
    <col min="8715" max="8715" width="12.625" style="553" customWidth="1"/>
    <col min="8716" max="8716" width="8.625" style="553" customWidth="1"/>
    <col min="8717" max="8717" width="12.625" style="553" customWidth="1"/>
    <col min="8718" max="8718" width="8.625" style="553" customWidth="1"/>
    <col min="8719" max="8951" width="9" style="553"/>
    <col min="8952" max="8952" width="24.875" style="553" customWidth="1"/>
    <col min="8953" max="8953" width="12.625" style="553" customWidth="1"/>
    <col min="8954" max="8954" width="8.625" style="553" customWidth="1"/>
    <col min="8955" max="8955" width="12.625" style="553" customWidth="1"/>
    <col min="8956" max="8956" width="8.625" style="553" customWidth="1"/>
    <col min="8957" max="8957" width="12.625" style="553" customWidth="1"/>
    <col min="8958" max="8958" width="8.625" style="553" customWidth="1"/>
    <col min="8959" max="8959" width="12.625" style="553" customWidth="1"/>
    <col min="8960" max="8960" width="8.625" style="553" customWidth="1"/>
    <col min="8961" max="8961" width="12.625" style="553" customWidth="1"/>
    <col min="8962" max="8962" width="8.625" style="553" customWidth="1"/>
    <col min="8963" max="8963" width="12.625" style="553" customWidth="1"/>
    <col min="8964" max="8964" width="8.625" style="553" customWidth="1"/>
    <col min="8965" max="8965" width="12.625" style="553" customWidth="1"/>
    <col min="8966" max="8966" width="8.625" style="553" customWidth="1"/>
    <col min="8967" max="8967" width="12.625" style="553" customWidth="1"/>
    <col min="8968" max="8968" width="8.625" style="553" customWidth="1"/>
    <col min="8969" max="8969" width="12.625" style="553" customWidth="1"/>
    <col min="8970" max="8970" width="8.625" style="553" customWidth="1"/>
    <col min="8971" max="8971" width="12.625" style="553" customWidth="1"/>
    <col min="8972" max="8972" width="8.625" style="553" customWidth="1"/>
    <col min="8973" max="8973" width="12.625" style="553" customWidth="1"/>
    <col min="8974" max="8974" width="8.625" style="553" customWidth="1"/>
    <col min="8975" max="9207" width="9" style="553"/>
    <col min="9208" max="9208" width="24.875" style="553" customWidth="1"/>
    <col min="9209" max="9209" width="12.625" style="553" customWidth="1"/>
    <col min="9210" max="9210" width="8.625" style="553" customWidth="1"/>
    <col min="9211" max="9211" width="12.625" style="553" customWidth="1"/>
    <col min="9212" max="9212" width="8.625" style="553" customWidth="1"/>
    <col min="9213" max="9213" width="12.625" style="553" customWidth="1"/>
    <col min="9214" max="9214" width="8.625" style="553" customWidth="1"/>
    <col min="9215" max="9215" width="12.625" style="553" customWidth="1"/>
    <col min="9216" max="9216" width="8.625" style="553" customWidth="1"/>
    <col min="9217" max="9217" width="12.625" style="553" customWidth="1"/>
    <col min="9218" max="9218" width="8.625" style="553" customWidth="1"/>
    <col min="9219" max="9219" width="12.625" style="553" customWidth="1"/>
    <col min="9220" max="9220" width="8.625" style="553" customWidth="1"/>
    <col min="9221" max="9221" width="12.625" style="553" customWidth="1"/>
    <col min="9222" max="9222" width="8.625" style="553" customWidth="1"/>
    <col min="9223" max="9223" width="12.625" style="553" customWidth="1"/>
    <col min="9224" max="9224" width="8.625" style="553" customWidth="1"/>
    <col min="9225" max="9225" width="12.625" style="553" customWidth="1"/>
    <col min="9226" max="9226" width="8.625" style="553" customWidth="1"/>
    <col min="9227" max="9227" width="12.625" style="553" customWidth="1"/>
    <col min="9228" max="9228" width="8.625" style="553" customWidth="1"/>
    <col min="9229" max="9229" width="12.625" style="553" customWidth="1"/>
    <col min="9230" max="9230" width="8.625" style="553" customWidth="1"/>
    <col min="9231" max="9463" width="9" style="553"/>
    <col min="9464" max="9464" width="24.875" style="553" customWidth="1"/>
    <col min="9465" max="9465" width="12.625" style="553" customWidth="1"/>
    <col min="9466" max="9466" width="8.625" style="553" customWidth="1"/>
    <col min="9467" max="9467" width="12.625" style="553" customWidth="1"/>
    <col min="9468" max="9468" width="8.625" style="553" customWidth="1"/>
    <col min="9469" max="9469" width="12.625" style="553" customWidth="1"/>
    <col min="9470" max="9470" width="8.625" style="553" customWidth="1"/>
    <col min="9471" max="9471" width="12.625" style="553" customWidth="1"/>
    <col min="9472" max="9472" width="8.625" style="553" customWidth="1"/>
    <col min="9473" max="9473" width="12.625" style="553" customWidth="1"/>
    <col min="9474" max="9474" width="8.625" style="553" customWidth="1"/>
    <col min="9475" max="9475" width="12.625" style="553" customWidth="1"/>
    <col min="9476" max="9476" width="8.625" style="553" customWidth="1"/>
    <col min="9477" max="9477" width="12.625" style="553" customWidth="1"/>
    <col min="9478" max="9478" width="8.625" style="553" customWidth="1"/>
    <col min="9479" max="9479" width="12.625" style="553" customWidth="1"/>
    <col min="9480" max="9480" width="8.625" style="553" customWidth="1"/>
    <col min="9481" max="9481" width="12.625" style="553" customWidth="1"/>
    <col min="9482" max="9482" width="8.625" style="553" customWidth="1"/>
    <col min="9483" max="9483" width="12.625" style="553" customWidth="1"/>
    <col min="9484" max="9484" width="8.625" style="553" customWidth="1"/>
    <col min="9485" max="9485" width="12.625" style="553" customWidth="1"/>
    <col min="9486" max="9486" width="8.625" style="553" customWidth="1"/>
    <col min="9487" max="9719" width="9" style="553"/>
    <col min="9720" max="9720" width="24.875" style="553" customWidth="1"/>
    <col min="9721" max="9721" width="12.625" style="553" customWidth="1"/>
    <col min="9722" max="9722" width="8.625" style="553" customWidth="1"/>
    <col min="9723" max="9723" width="12.625" style="553" customWidth="1"/>
    <col min="9724" max="9724" width="8.625" style="553" customWidth="1"/>
    <col min="9725" max="9725" width="12.625" style="553" customWidth="1"/>
    <col min="9726" max="9726" width="8.625" style="553" customWidth="1"/>
    <col min="9727" max="9727" width="12.625" style="553" customWidth="1"/>
    <col min="9728" max="9728" width="8.625" style="553" customWidth="1"/>
    <col min="9729" max="9729" width="12.625" style="553" customWidth="1"/>
    <col min="9730" max="9730" width="8.625" style="553" customWidth="1"/>
    <col min="9731" max="9731" width="12.625" style="553" customWidth="1"/>
    <col min="9732" max="9732" width="8.625" style="553" customWidth="1"/>
    <col min="9733" max="9733" width="12.625" style="553" customWidth="1"/>
    <col min="9734" max="9734" width="8.625" style="553" customWidth="1"/>
    <col min="9735" max="9735" width="12.625" style="553" customWidth="1"/>
    <col min="9736" max="9736" width="8.625" style="553" customWidth="1"/>
    <col min="9737" max="9737" width="12.625" style="553" customWidth="1"/>
    <col min="9738" max="9738" width="8.625" style="553" customWidth="1"/>
    <col min="9739" max="9739" width="12.625" style="553" customWidth="1"/>
    <col min="9740" max="9740" width="8.625" style="553" customWidth="1"/>
    <col min="9741" max="9741" width="12.625" style="553" customWidth="1"/>
    <col min="9742" max="9742" width="8.625" style="553" customWidth="1"/>
    <col min="9743" max="9975" width="9" style="553"/>
    <col min="9976" max="9976" width="24.875" style="553" customWidth="1"/>
    <col min="9977" max="9977" width="12.625" style="553" customWidth="1"/>
    <col min="9978" max="9978" width="8.625" style="553" customWidth="1"/>
    <col min="9979" max="9979" width="12.625" style="553" customWidth="1"/>
    <col min="9980" max="9980" width="8.625" style="553" customWidth="1"/>
    <col min="9981" max="9981" width="12.625" style="553" customWidth="1"/>
    <col min="9982" max="9982" width="8.625" style="553" customWidth="1"/>
    <col min="9983" max="9983" width="12.625" style="553" customWidth="1"/>
    <col min="9984" max="9984" width="8.625" style="553" customWidth="1"/>
    <col min="9985" max="9985" width="12.625" style="553" customWidth="1"/>
    <col min="9986" max="9986" width="8.625" style="553" customWidth="1"/>
    <col min="9987" max="9987" width="12.625" style="553" customWidth="1"/>
    <col min="9988" max="9988" width="8.625" style="553" customWidth="1"/>
    <col min="9989" max="9989" width="12.625" style="553" customWidth="1"/>
    <col min="9990" max="9990" width="8.625" style="553" customWidth="1"/>
    <col min="9991" max="9991" width="12.625" style="553" customWidth="1"/>
    <col min="9992" max="9992" width="8.625" style="553" customWidth="1"/>
    <col min="9993" max="9993" width="12.625" style="553" customWidth="1"/>
    <col min="9994" max="9994" width="8.625" style="553" customWidth="1"/>
    <col min="9995" max="9995" width="12.625" style="553" customWidth="1"/>
    <col min="9996" max="9996" width="8.625" style="553" customWidth="1"/>
    <col min="9997" max="9997" width="12.625" style="553" customWidth="1"/>
    <col min="9998" max="9998" width="8.625" style="553" customWidth="1"/>
    <col min="9999" max="10231" width="9" style="553"/>
    <col min="10232" max="10232" width="24.875" style="553" customWidth="1"/>
    <col min="10233" max="10233" width="12.625" style="553" customWidth="1"/>
    <col min="10234" max="10234" width="8.625" style="553" customWidth="1"/>
    <col min="10235" max="10235" width="12.625" style="553" customWidth="1"/>
    <col min="10236" max="10236" width="8.625" style="553" customWidth="1"/>
    <col min="10237" max="10237" width="12.625" style="553" customWidth="1"/>
    <col min="10238" max="10238" width="8.625" style="553" customWidth="1"/>
    <col min="10239" max="10239" width="12.625" style="553" customWidth="1"/>
    <col min="10240" max="10240" width="8.625" style="553" customWidth="1"/>
    <col min="10241" max="10241" width="12.625" style="553" customWidth="1"/>
    <col min="10242" max="10242" width="8.625" style="553" customWidth="1"/>
    <col min="10243" max="10243" width="12.625" style="553" customWidth="1"/>
    <col min="10244" max="10244" width="8.625" style="553" customWidth="1"/>
    <col min="10245" max="10245" width="12.625" style="553" customWidth="1"/>
    <col min="10246" max="10246" width="8.625" style="553" customWidth="1"/>
    <col min="10247" max="10247" width="12.625" style="553" customWidth="1"/>
    <col min="10248" max="10248" width="8.625" style="553" customWidth="1"/>
    <col min="10249" max="10249" width="12.625" style="553" customWidth="1"/>
    <col min="10250" max="10250" width="8.625" style="553" customWidth="1"/>
    <col min="10251" max="10251" width="12.625" style="553" customWidth="1"/>
    <col min="10252" max="10252" width="8.625" style="553" customWidth="1"/>
    <col min="10253" max="10253" width="12.625" style="553" customWidth="1"/>
    <col min="10254" max="10254" width="8.625" style="553" customWidth="1"/>
    <col min="10255" max="10487" width="9" style="553"/>
    <col min="10488" max="10488" width="24.875" style="553" customWidth="1"/>
    <col min="10489" max="10489" width="12.625" style="553" customWidth="1"/>
    <col min="10490" max="10490" width="8.625" style="553" customWidth="1"/>
    <col min="10491" max="10491" width="12.625" style="553" customWidth="1"/>
    <col min="10492" max="10492" width="8.625" style="553" customWidth="1"/>
    <col min="10493" max="10493" width="12.625" style="553" customWidth="1"/>
    <col min="10494" max="10494" width="8.625" style="553" customWidth="1"/>
    <col min="10495" max="10495" width="12.625" style="553" customWidth="1"/>
    <col min="10496" max="10496" width="8.625" style="553" customWidth="1"/>
    <col min="10497" max="10497" width="12.625" style="553" customWidth="1"/>
    <col min="10498" max="10498" width="8.625" style="553" customWidth="1"/>
    <col min="10499" max="10499" width="12.625" style="553" customWidth="1"/>
    <col min="10500" max="10500" width="8.625" style="553" customWidth="1"/>
    <col min="10501" max="10501" width="12.625" style="553" customWidth="1"/>
    <col min="10502" max="10502" width="8.625" style="553" customWidth="1"/>
    <col min="10503" max="10503" width="12.625" style="553" customWidth="1"/>
    <col min="10504" max="10504" width="8.625" style="553" customWidth="1"/>
    <col min="10505" max="10505" width="12.625" style="553" customWidth="1"/>
    <col min="10506" max="10506" width="8.625" style="553" customWidth="1"/>
    <col min="10507" max="10507" width="12.625" style="553" customWidth="1"/>
    <col min="10508" max="10508" width="8.625" style="553" customWidth="1"/>
    <col min="10509" max="10509" width="12.625" style="553" customWidth="1"/>
    <col min="10510" max="10510" width="8.625" style="553" customWidth="1"/>
    <col min="10511" max="10743" width="9" style="553"/>
    <col min="10744" max="10744" width="24.875" style="553" customWidth="1"/>
    <col min="10745" max="10745" width="12.625" style="553" customWidth="1"/>
    <col min="10746" max="10746" width="8.625" style="553" customWidth="1"/>
    <col min="10747" max="10747" width="12.625" style="553" customWidth="1"/>
    <col min="10748" max="10748" width="8.625" style="553" customWidth="1"/>
    <col min="10749" max="10749" width="12.625" style="553" customWidth="1"/>
    <col min="10750" max="10750" width="8.625" style="553" customWidth="1"/>
    <col min="10751" max="10751" width="12.625" style="553" customWidth="1"/>
    <col min="10752" max="10752" width="8.625" style="553" customWidth="1"/>
    <col min="10753" max="10753" width="12.625" style="553" customWidth="1"/>
    <col min="10754" max="10754" width="8.625" style="553" customWidth="1"/>
    <col min="10755" max="10755" width="12.625" style="553" customWidth="1"/>
    <col min="10756" max="10756" width="8.625" style="553" customWidth="1"/>
    <col min="10757" max="10757" width="12.625" style="553" customWidth="1"/>
    <col min="10758" max="10758" width="8.625" style="553" customWidth="1"/>
    <col min="10759" max="10759" width="12.625" style="553" customWidth="1"/>
    <col min="10760" max="10760" width="8.625" style="553" customWidth="1"/>
    <col min="10761" max="10761" width="12.625" style="553" customWidth="1"/>
    <col min="10762" max="10762" width="8.625" style="553" customWidth="1"/>
    <col min="10763" max="10763" width="12.625" style="553" customWidth="1"/>
    <col min="10764" max="10764" width="8.625" style="553" customWidth="1"/>
    <col min="10765" max="10765" width="12.625" style="553" customWidth="1"/>
    <col min="10766" max="10766" width="8.625" style="553" customWidth="1"/>
    <col min="10767" max="10999" width="9" style="553"/>
    <col min="11000" max="11000" width="24.875" style="553" customWidth="1"/>
    <col min="11001" max="11001" width="12.625" style="553" customWidth="1"/>
    <col min="11002" max="11002" width="8.625" style="553" customWidth="1"/>
    <col min="11003" max="11003" width="12.625" style="553" customWidth="1"/>
    <col min="11004" max="11004" width="8.625" style="553" customWidth="1"/>
    <col min="11005" max="11005" width="12.625" style="553" customWidth="1"/>
    <col min="11006" max="11006" width="8.625" style="553" customWidth="1"/>
    <col min="11007" max="11007" width="12.625" style="553" customWidth="1"/>
    <col min="11008" max="11008" width="8.625" style="553" customWidth="1"/>
    <col min="11009" max="11009" width="12.625" style="553" customWidth="1"/>
    <col min="11010" max="11010" width="8.625" style="553" customWidth="1"/>
    <col min="11011" max="11011" width="12.625" style="553" customWidth="1"/>
    <col min="11012" max="11012" width="8.625" style="553" customWidth="1"/>
    <col min="11013" max="11013" width="12.625" style="553" customWidth="1"/>
    <col min="11014" max="11014" width="8.625" style="553" customWidth="1"/>
    <col min="11015" max="11015" width="12.625" style="553" customWidth="1"/>
    <col min="11016" max="11016" width="8.625" style="553" customWidth="1"/>
    <col min="11017" max="11017" width="12.625" style="553" customWidth="1"/>
    <col min="11018" max="11018" width="8.625" style="553" customWidth="1"/>
    <col min="11019" max="11019" width="12.625" style="553" customWidth="1"/>
    <col min="11020" max="11020" width="8.625" style="553" customWidth="1"/>
    <col min="11021" max="11021" width="12.625" style="553" customWidth="1"/>
    <col min="11022" max="11022" width="8.625" style="553" customWidth="1"/>
    <col min="11023" max="11255" width="9" style="553"/>
    <col min="11256" max="11256" width="24.875" style="553" customWidth="1"/>
    <col min="11257" max="11257" width="12.625" style="553" customWidth="1"/>
    <col min="11258" max="11258" width="8.625" style="553" customWidth="1"/>
    <col min="11259" max="11259" width="12.625" style="553" customWidth="1"/>
    <col min="11260" max="11260" width="8.625" style="553" customWidth="1"/>
    <col min="11261" max="11261" width="12.625" style="553" customWidth="1"/>
    <col min="11262" max="11262" width="8.625" style="553" customWidth="1"/>
    <col min="11263" max="11263" width="12.625" style="553" customWidth="1"/>
    <col min="11264" max="11264" width="8.625" style="553" customWidth="1"/>
    <col min="11265" max="11265" width="12.625" style="553" customWidth="1"/>
    <col min="11266" max="11266" width="8.625" style="553" customWidth="1"/>
    <col min="11267" max="11267" width="12.625" style="553" customWidth="1"/>
    <col min="11268" max="11268" width="8.625" style="553" customWidth="1"/>
    <col min="11269" max="11269" width="12.625" style="553" customWidth="1"/>
    <col min="11270" max="11270" width="8.625" style="553" customWidth="1"/>
    <col min="11271" max="11271" width="12.625" style="553" customWidth="1"/>
    <col min="11272" max="11272" width="8.625" style="553" customWidth="1"/>
    <col min="11273" max="11273" width="12.625" style="553" customWidth="1"/>
    <col min="11274" max="11274" width="8.625" style="553" customWidth="1"/>
    <col min="11275" max="11275" width="12.625" style="553" customWidth="1"/>
    <col min="11276" max="11276" width="8.625" style="553" customWidth="1"/>
    <col min="11277" max="11277" width="12.625" style="553" customWidth="1"/>
    <col min="11278" max="11278" width="8.625" style="553" customWidth="1"/>
    <col min="11279" max="11511" width="9" style="553"/>
    <col min="11512" max="11512" width="24.875" style="553" customWidth="1"/>
    <col min="11513" max="11513" width="12.625" style="553" customWidth="1"/>
    <col min="11514" max="11514" width="8.625" style="553" customWidth="1"/>
    <col min="11515" max="11515" width="12.625" style="553" customWidth="1"/>
    <col min="11516" max="11516" width="8.625" style="553" customWidth="1"/>
    <col min="11517" max="11517" width="12.625" style="553" customWidth="1"/>
    <col min="11518" max="11518" width="8.625" style="553" customWidth="1"/>
    <col min="11519" max="11519" width="12.625" style="553" customWidth="1"/>
    <col min="11520" max="11520" width="8.625" style="553" customWidth="1"/>
    <col min="11521" max="11521" width="12.625" style="553" customWidth="1"/>
    <col min="11522" max="11522" width="8.625" style="553" customWidth="1"/>
    <col min="11523" max="11523" width="12.625" style="553" customWidth="1"/>
    <col min="11524" max="11524" width="8.625" style="553" customWidth="1"/>
    <col min="11525" max="11525" width="12.625" style="553" customWidth="1"/>
    <col min="11526" max="11526" width="8.625" style="553" customWidth="1"/>
    <col min="11527" max="11527" width="12.625" style="553" customWidth="1"/>
    <col min="11528" max="11528" width="8.625" style="553" customWidth="1"/>
    <col min="11529" max="11529" width="12.625" style="553" customWidth="1"/>
    <col min="11530" max="11530" width="8.625" style="553" customWidth="1"/>
    <col min="11531" max="11531" width="12.625" style="553" customWidth="1"/>
    <col min="11532" max="11532" width="8.625" style="553" customWidth="1"/>
    <col min="11533" max="11533" width="12.625" style="553" customWidth="1"/>
    <col min="11534" max="11534" width="8.625" style="553" customWidth="1"/>
    <col min="11535" max="11767" width="9" style="553"/>
    <col min="11768" max="11768" width="24.875" style="553" customWidth="1"/>
    <col min="11769" max="11769" width="12.625" style="553" customWidth="1"/>
    <col min="11770" max="11770" width="8.625" style="553" customWidth="1"/>
    <col min="11771" max="11771" width="12.625" style="553" customWidth="1"/>
    <col min="11772" max="11772" width="8.625" style="553" customWidth="1"/>
    <col min="11773" max="11773" width="12.625" style="553" customWidth="1"/>
    <col min="11774" max="11774" width="8.625" style="553" customWidth="1"/>
    <col min="11775" max="11775" width="12.625" style="553" customWidth="1"/>
    <col min="11776" max="11776" width="8.625" style="553" customWidth="1"/>
    <col min="11777" max="11777" width="12.625" style="553" customWidth="1"/>
    <col min="11778" max="11778" width="8.625" style="553" customWidth="1"/>
    <col min="11779" max="11779" width="12.625" style="553" customWidth="1"/>
    <col min="11780" max="11780" width="8.625" style="553" customWidth="1"/>
    <col min="11781" max="11781" width="12.625" style="553" customWidth="1"/>
    <col min="11782" max="11782" width="8.625" style="553" customWidth="1"/>
    <col min="11783" max="11783" width="12.625" style="553" customWidth="1"/>
    <col min="11784" max="11784" width="8.625" style="553" customWidth="1"/>
    <col min="11785" max="11785" width="12.625" style="553" customWidth="1"/>
    <col min="11786" max="11786" width="8.625" style="553" customWidth="1"/>
    <col min="11787" max="11787" width="12.625" style="553" customWidth="1"/>
    <col min="11788" max="11788" width="8.625" style="553" customWidth="1"/>
    <col min="11789" max="11789" width="12.625" style="553" customWidth="1"/>
    <col min="11790" max="11790" width="8.625" style="553" customWidth="1"/>
    <col min="11791" max="12023" width="9" style="553"/>
    <col min="12024" max="12024" width="24.875" style="553" customWidth="1"/>
    <col min="12025" max="12025" width="12.625" style="553" customWidth="1"/>
    <col min="12026" max="12026" width="8.625" style="553" customWidth="1"/>
    <col min="12027" max="12027" width="12.625" style="553" customWidth="1"/>
    <col min="12028" max="12028" width="8.625" style="553" customWidth="1"/>
    <col min="12029" max="12029" width="12.625" style="553" customWidth="1"/>
    <col min="12030" max="12030" width="8.625" style="553" customWidth="1"/>
    <col min="12031" max="12031" width="12.625" style="553" customWidth="1"/>
    <col min="12032" max="12032" width="8.625" style="553" customWidth="1"/>
    <col min="12033" max="12033" width="12.625" style="553" customWidth="1"/>
    <col min="12034" max="12034" width="8.625" style="553" customWidth="1"/>
    <col min="12035" max="12035" width="12.625" style="553" customWidth="1"/>
    <col min="12036" max="12036" width="8.625" style="553" customWidth="1"/>
    <col min="12037" max="12037" width="12.625" style="553" customWidth="1"/>
    <col min="12038" max="12038" width="8.625" style="553" customWidth="1"/>
    <col min="12039" max="12039" width="12.625" style="553" customWidth="1"/>
    <col min="12040" max="12040" width="8.625" style="553" customWidth="1"/>
    <col min="12041" max="12041" width="12.625" style="553" customWidth="1"/>
    <col min="12042" max="12042" width="8.625" style="553" customWidth="1"/>
    <col min="12043" max="12043" width="12.625" style="553" customWidth="1"/>
    <col min="12044" max="12044" width="8.625" style="553" customWidth="1"/>
    <col min="12045" max="12045" width="12.625" style="553" customWidth="1"/>
    <col min="12046" max="12046" width="8.625" style="553" customWidth="1"/>
    <col min="12047" max="12279" width="9" style="553"/>
    <col min="12280" max="12280" width="24.875" style="553" customWidth="1"/>
    <col min="12281" max="12281" width="12.625" style="553" customWidth="1"/>
    <col min="12282" max="12282" width="8.625" style="553" customWidth="1"/>
    <col min="12283" max="12283" width="12.625" style="553" customWidth="1"/>
    <col min="12284" max="12284" width="8.625" style="553" customWidth="1"/>
    <col min="12285" max="12285" width="12.625" style="553" customWidth="1"/>
    <col min="12286" max="12286" width="8.625" style="553" customWidth="1"/>
    <col min="12287" max="12287" width="12.625" style="553" customWidth="1"/>
    <col min="12288" max="12288" width="8.625" style="553" customWidth="1"/>
    <col min="12289" max="12289" width="12.625" style="553" customWidth="1"/>
    <col min="12290" max="12290" width="8.625" style="553" customWidth="1"/>
    <col min="12291" max="12291" width="12.625" style="553" customWidth="1"/>
    <col min="12292" max="12292" width="8.625" style="553" customWidth="1"/>
    <col min="12293" max="12293" width="12.625" style="553" customWidth="1"/>
    <col min="12294" max="12294" width="8.625" style="553" customWidth="1"/>
    <col min="12295" max="12295" width="12.625" style="553" customWidth="1"/>
    <col min="12296" max="12296" width="8.625" style="553" customWidth="1"/>
    <col min="12297" max="12297" width="12.625" style="553" customWidth="1"/>
    <col min="12298" max="12298" width="8.625" style="553" customWidth="1"/>
    <col min="12299" max="12299" width="12.625" style="553" customWidth="1"/>
    <col min="12300" max="12300" width="8.625" style="553" customWidth="1"/>
    <col min="12301" max="12301" width="12.625" style="553" customWidth="1"/>
    <col min="12302" max="12302" width="8.625" style="553" customWidth="1"/>
    <col min="12303" max="12535" width="9" style="553"/>
    <col min="12536" max="12536" width="24.875" style="553" customWidth="1"/>
    <col min="12537" max="12537" width="12.625" style="553" customWidth="1"/>
    <col min="12538" max="12538" width="8.625" style="553" customWidth="1"/>
    <col min="12539" max="12539" width="12.625" style="553" customWidth="1"/>
    <col min="12540" max="12540" width="8.625" style="553" customWidth="1"/>
    <col min="12541" max="12541" width="12.625" style="553" customWidth="1"/>
    <col min="12542" max="12542" width="8.625" style="553" customWidth="1"/>
    <col min="12543" max="12543" width="12.625" style="553" customWidth="1"/>
    <col min="12544" max="12544" width="8.625" style="553" customWidth="1"/>
    <col min="12545" max="12545" width="12.625" style="553" customWidth="1"/>
    <col min="12546" max="12546" width="8.625" style="553" customWidth="1"/>
    <col min="12547" max="12547" width="12.625" style="553" customWidth="1"/>
    <col min="12548" max="12548" width="8.625" style="553" customWidth="1"/>
    <col min="12549" max="12549" width="12.625" style="553" customWidth="1"/>
    <col min="12550" max="12550" width="8.625" style="553" customWidth="1"/>
    <col min="12551" max="12551" width="12.625" style="553" customWidth="1"/>
    <col min="12552" max="12552" width="8.625" style="553" customWidth="1"/>
    <col min="12553" max="12553" width="12.625" style="553" customWidth="1"/>
    <col min="12554" max="12554" width="8.625" style="553" customWidth="1"/>
    <col min="12555" max="12555" width="12.625" style="553" customWidth="1"/>
    <col min="12556" max="12556" width="8.625" style="553" customWidth="1"/>
    <col min="12557" max="12557" width="12.625" style="553" customWidth="1"/>
    <col min="12558" max="12558" width="8.625" style="553" customWidth="1"/>
    <col min="12559" max="12791" width="9" style="553"/>
    <col min="12792" max="12792" width="24.875" style="553" customWidth="1"/>
    <col min="12793" max="12793" width="12.625" style="553" customWidth="1"/>
    <col min="12794" max="12794" width="8.625" style="553" customWidth="1"/>
    <col min="12795" max="12795" width="12.625" style="553" customWidth="1"/>
    <col min="12796" max="12796" width="8.625" style="553" customWidth="1"/>
    <col min="12797" max="12797" width="12.625" style="553" customWidth="1"/>
    <col min="12798" max="12798" width="8.625" style="553" customWidth="1"/>
    <col min="12799" max="12799" width="12.625" style="553" customWidth="1"/>
    <col min="12800" max="12800" width="8.625" style="553" customWidth="1"/>
    <col min="12801" max="12801" width="12.625" style="553" customWidth="1"/>
    <col min="12802" max="12802" width="8.625" style="553" customWidth="1"/>
    <col min="12803" max="12803" width="12.625" style="553" customWidth="1"/>
    <col min="12804" max="12804" width="8.625" style="553" customWidth="1"/>
    <col min="12805" max="12805" width="12.625" style="553" customWidth="1"/>
    <col min="12806" max="12806" width="8.625" style="553" customWidth="1"/>
    <col min="12807" max="12807" width="12.625" style="553" customWidth="1"/>
    <col min="12808" max="12808" width="8.625" style="553" customWidth="1"/>
    <col min="12809" max="12809" width="12.625" style="553" customWidth="1"/>
    <col min="12810" max="12810" width="8.625" style="553" customWidth="1"/>
    <col min="12811" max="12811" width="12.625" style="553" customWidth="1"/>
    <col min="12812" max="12812" width="8.625" style="553" customWidth="1"/>
    <col min="12813" max="12813" width="12.625" style="553" customWidth="1"/>
    <col min="12814" max="12814" width="8.625" style="553" customWidth="1"/>
    <col min="12815" max="13047" width="9" style="553"/>
    <col min="13048" max="13048" width="24.875" style="553" customWidth="1"/>
    <col min="13049" max="13049" width="12.625" style="553" customWidth="1"/>
    <col min="13050" max="13050" width="8.625" style="553" customWidth="1"/>
    <col min="13051" max="13051" width="12.625" style="553" customWidth="1"/>
    <col min="13052" max="13052" width="8.625" style="553" customWidth="1"/>
    <col min="13053" max="13053" width="12.625" style="553" customWidth="1"/>
    <col min="13054" max="13054" width="8.625" style="553" customWidth="1"/>
    <col min="13055" max="13055" width="12.625" style="553" customWidth="1"/>
    <col min="13056" max="13056" width="8.625" style="553" customWidth="1"/>
    <col min="13057" max="13057" width="12.625" style="553" customWidth="1"/>
    <col min="13058" max="13058" width="8.625" style="553" customWidth="1"/>
    <col min="13059" max="13059" width="12.625" style="553" customWidth="1"/>
    <col min="13060" max="13060" width="8.625" style="553" customWidth="1"/>
    <col min="13061" max="13061" width="12.625" style="553" customWidth="1"/>
    <col min="13062" max="13062" width="8.625" style="553" customWidth="1"/>
    <col min="13063" max="13063" width="12.625" style="553" customWidth="1"/>
    <col min="13064" max="13064" width="8.625" style="553" customWidth="1"/>
    <col min="13065" max="13065" width="12.625" style="553" customWidth="1"/>
    <col min="13066" max="13066" width="8.625" style="553" customWidth="1"/>
    <col min="13067" max="13067" width="12.625" style="553" customWidth="1"/>
    <col min="13068" max="13068" width="8.625" style="553" customWidth="1"/>
    <col min="13069" max="13069" width="12.625" style="553" customWidth="1"/>
    <col min="13070" max="13070" width="8.625" style="553" customWidth="1"/>
    <col min="13071" max="13303" width="9" style="553"/>
    <col min="13304" max="13304" width="24.875" style="553" customWidth="1"/>
    <col min="13305" max="13305" width="12.625" style="553" customWidth="1"/>
    <col min="13306" max="13306" width="8.625" style="553" customWidth="1"/>
    <col min="13307" max="13307" width="12.625" style="553" customWidth="1"/>
    <col min="13308" max="13308" width="8.625" style="553" customWidth="1"/>
    <col min="13309" max="13309" width="12.625" style="553" customWidth="1"/>
    <col min="13310" max="13310" width="8.625" style="553" customWidth="1"/>
    <col min="13311" max="13311" width="12.625" style="553" customWidth="1"/>
    <col min="13312" max="13312" width="8.625" style="553" customWidth="1"/>
    <col min="13313" max="13313" width="12.625" style="553" customWidth="1"/>
    <col min="13314" max="13314" width="8.625" style="553" customWidth="1"/>
    <col min="13315" max="13315" width="12.625" style="553" customWidth="1"/>
    <col min="13316" max="13316" width="8.625" style="553" customWidth="1"/>
    <col min="13317" max="13317" width="12.625" style="553" customWidth="1"/>
    <col min="13318" max="13318" width="8.625" style="553" customWidth="1"/>
    <col min="13319" max="13319" width="12.625" style="553" customWidth="1"/>
    <col min="13320" max="13320" width="8.625" style="553" customWidth="1"/>
    <col min="13321" max="13321" width="12.625" style="553" customWidth="1"/>
    <col min="13322" max="13322" width="8.625" style="553" customWidth="1"/>
    <col min="13323" max="13323" width="12.625" style="553" customWidth="1"/>
    <col min="13324" max="13324" width="8.625" style="553" customWidth="1"/>
    <col min="13325" max="13325" width="12.625" style="553" customWidth="1"/>
    <col min="13326" max="13326" width="8.625" style="553" customWidth="1"/>
    <col min="13327" max="13559" width="9" style="553"/>
    <col min="13560" max="13560" width="24.875" style="553" customWidth="1"/>
    <col min="13561" max="13561" width="12.625" style="553" customWidth="1"/>
    <col min="13562" max="13562" width="8.625" style="553" customWidth="1"/>
    <col min="13563" max="13563" width="12.625" style="553" customWidth="1"/>
    <col min="13564" max="13564" width="8.625" style="553" customWidth="1"/>
    <col min="13565" max="13565" width="12.625" style="553" customWidth="1"/>
    <col min="13566" max="13566" width="8.625" style="553" customWidth="1"/>
    <col min="13567" max="13567" width="12.625" style="553" customWidth="1"/>
    <col min="13568" max="13568" width="8.625" style="553" customWidth="1"/>
    <col min="13569" max="13569" width="12.625" style="553" customWidth="1"/>
    <col min="13570" max="13570" width="8.625" style="553" customWidth="1"/>
    <col min="13571" max="13571" width="12.625" style="553" customWidth="1"/>
    <col min="13572" max="13572" width="8.625" style="553" customWidth="1"/>
    <col min="13573" max="13573" width="12.625" style="553" customWidth="1"/>
    <col min="13574" max="13574" width="8.625" style="553" customWidth="1"/>
    <col min="13575" max="13575" width="12.625" style="553" customWidth="1"/>
    <col min="13576" max="13576" width="8.625" style="553" customWidth="1"/>
    <col min="13577" max="13577" width="12.625" style="553" customWidth="1"/>
    <col min="13578" max="13578" width="8.625" style="553" customWidth="1"/>
    <col min="13579" max="13579" width="12.625" style="553" customWidth="1"/>
    <col min="13580" max="13580" width="8.625" style="553" customWidth="1"/>
    <col min="13581" max="13581" width="12.625" style="553" customWidth="1"/>
    <col min="13582" max="13582" width="8.625" style="553" customWidth="1"/>
    <col min="13583" max="13815" width="9" style="553"/>
    <col min="13816" max="13816" width="24.875" style="553" customWidth="1"/>
    <col min="13817" max="13817" width="12.625" style="553" customWidth="1"/>
    <col min="13818" max="13818" width="8.625" style="553" customWidth="1"/>
    <col min="13819" max="13819" width="12.625" style="553" customWidth="1"/>
    <col min="13820" max="13820" width="8.625" style="553" customWidth="1"/>
    <col min="13821" max="13821" width="12.625" style="553" customWidth="1"/>
    <col min="13822" max="13822" width="8.625" style="553" customWidth="1"/>
    <col min="13823" max="13823" width="12.625" style="553" customWidth="1"/>
    <col min="13824" max="13824" width="8.625" style="553" customWidth="1"/>
    <col min="13825" max="13825" width="12.625" style="553" customWidth="1"/>
    <col min="13826" max="13826" width="8.625" style="553" customWidth="1"/>
    <col min="13827" max="13827" width="12.625" style="553" customWidth="1"/>
    <col min="13828" max="13828" width="8.625" style="553" customWidth="1"/>
    <col min="13829" max="13829" width="12.625" style="553" customWidth="1"/>
    <col min="13830" max="13830" width="8.625" style="553" customWidth="1"/>
    <col min="13831" max="13831" width="12.625" style="553" customWidth="1"/>
    <col min="13832" max="13832" width="8.625" style="553" customWidth="1"/>
    <col min="13833" max="13833" width="12.625" style="553" customWidth="1"/>
    <col min="13834" max="13834" width="8.625" style="553" customWidth="1"/>
    <col min="13835" max="13835" width="12.625" style="553" customWidth="1"/>
    <col min="13836" max="13836" width="8.625" style="553" customWidth="1"/>
    <col min="13837" max="13837" width="12.625" style="553" customWidth="1"/>
    <col min="13838" max="13838" width="8.625" style="553" customWidth="1"/>
    <col min="13839" max="14071" width="9" style="553"/>
    <col min="14072" max="14072" width="24.875" style="553" customWidth="1"/>
    <col min="14073" max="14073" width="12.625" style="553" customWidth="1"/>
    <col min="14074" max="14074" width="8.625" style="553" customWidth="1"/>
    <col min="14075" max="14075" width="12.625" style="553" customWidth="1"/>
    <col min="14076" max="14076" width="8.625" style="553" customWidth="1"/>
    <col min="14077" max="14077" width="12.625" style="553" customWidth="1"/>
    <col min="14078" max="14078" width="8.625" style="553" customWidth="1"/>
    <col min="14079" max="14079" width="12.625" style="553" customWidth="1"/>
    <col min="14080" max="14080" width="8.625" style="553" customWidth="1"/>
    <col min="14081" max="14081" width="12.625" style="553" customWidth="1"/>
    <col min="14082" max="14082" width="8.625" style="553" customWidth="1"/>
    <col min="14083" max="14083" width="12.625" style="553" customWidth="1"/>
    <col min="14084" max="14084" width="8.625" style="553" customWidth="1"/>
    <col min="14085" max="14085" width="12.625" style="553" customWidth="1"/>
    <col min="14086" max="14086" width="8.625" style="553" customWidth="1"/>
    <col min="14087" max="14087" width="12.625" style="553" customWidth="1"/>
    <col min="14088" max="14088" width="8.625" style="553" customWidth="1"/>
    <col min="14089" max="14089" width="12.625" style="553" customWidth="1"/>
    <col min="14090" max="14090" width="8.625" style="553" customWidth="1"/>
    <col min="14091" max="14091" width="12.625" style="553" customWidth="1"/>
    <col min="14092" max="14092" width="8.625" style="553" customWidth="1"/>
    <col min="14093" max="14093" width="12.625" style="553" customWidth="1"/>
    <col min="14094" max="14094" width="8.625" style="553" customWidth="1"/>
    <col min="14095" max="14327" width="9" style="553"/>
    <col min="14328" max="14328" width="24.875" style="553" customWidth="1"/>
    <col min="14329" max="14329" width="12.625" style="553" customWidth="1"/>
    <col min="14330" max="14330" width="8.625" style="553" customWidth="1"/>
    <col min="14331" max="14331" width="12.625" style="553" customWidth="1"/>
    <col min="14332" max="14332" width="8.625" style="553" customWidth="1"/>
    <col min="14333" max="14333" width="12.625" style="553" customWidth="1"/>
    <col min="14334" max="14334" width="8.625" style="553" customWidth="1"/>
    <col min="14335" max="14335" width="12.625" style="553" customWidth="1"/>
    <col min="14336" max="14336" width="8.625" style="553" customWidth="1"/>
    <col min="14337" max="14337" width="12.625" style="553" customWidth="1"/>
    <col min="14338" max="14338" width="8.625" style="553" customWidth="1"/>
    <col min="14339" max="14339" width="12.625" style="553" customWidth="1"/>
    <col min="14340" max="14340" width="8.625" style="553" customWidth="1"/>
    <col min="14341" max="14341" width="12.625" style="553" customWidth="1"/>
    <col min="14342" max="14342" width="8.625" style="553" customWidth="1"/>
    <col min="14343" max="14343" width="12.625" style="553" customWidth="1"/>
    <col min="14344" max="14344" width="8.625" style="553" customWidth="1"/>
    <col min="14345" max="14345" width="12.625" style="553" customWidth="1"/>
    <col min="14346" max="14346" width="8.625" style="553" customWidth="1"/>
    <col min="14347" max="14347" width="12.625" style="553" customWidth="1"/>
    <col min="14348" max="14348" width="8.625" style="553" customWidth="1"/>
    <col min="14349" max="14349" width="12.625" style="553" customWidth="1"/>
    <col min="14350" max="14350" width="8.625" style="553" customWidth="1"/>
    <col min="14351" max="14583" width="9" style="553"/>
    <col min="14584" max="14584" width="24.875" style="553" customWidth="1"/>
    <col min="14585" max="14585" width="12.625" style="553" customWidth="1"/>
    <col min="14586" max="14586" width="8.625" style="553" customWidth="1"/>
    <col min="14587" max="14587" width="12.625" style="553" customWidth="1"/>
    <col min="14588" max="14588" width="8.625" style="553" customWidth="1"/>
    <col min="14589" max="14589" width="12.625" style="553" customWidth="1"/>
    <col min="14590" max="14590" width="8.625" style="553" customWidth="1"/>
    <col min="14591" max="14591" width="12.625" style="553" customWidth="1"/>
    <col min="14592" max="14592" width="8.625" style="553" customWidth="1"/>
    <col min="14593" max="14593" width="12.625" style="553" customWidth="1"/>
    <col min="14594" max="14594" width="8.625" style="553" customWidth="1"/>
    <col min="14595" max="14595" width="12.625" style="553" customWidth="1"/>
    <col min="14596" max="14596" width="8.625" style="553" customWidth="1"/>
    <col min="14597" max="14597" width="12.625" style="553" customWidth="1"/>
    <col min="14598" max="14598" width="8.625" style="553" customWidth="1"/>
    <col min="14599" max="14599" width="12.625" style="553" customWidth="1"/>
    <col min="14600" max="14600" width="8.625" style="553" customWidth="1"/>
    <col min="14601" max="14601" width="12.625" style="553" customWidth="1"/>
    <col min="14602" max="14602" width="8.625" style="553" customWidth="1"/>
    <col min="14603" max="14603" width="12.625" style="553" customWidth="1"/>
    <col min="14604" max="14604" width="8.625" style="553" customWidth="1"/>
    <col min="14605" max="14605" width="12.625" style="553" customWidth="1"/>
    <col min="14606" max="14606" width="8.625" style="553" customWidth="1"/>
    <col min="14607" max="14839" width="9" style="553"/>
    <col min="14840" max="14840" width="24.875" style="553" customWidth="1"/>
    <col min="14841" max="14841" width="12.625" style="553" customWidth="1"/>
    <col min="14842" max="14842" width="8.625" style="553" customWidth="1"/>
    <col min="14843" max="14843" width="12.625" style="553" customWidth="1"/>
    <col min="14844" max="14844" width="8.625" style="553" customWidth="1"/>
    <col min="14845" max="14845" width="12.625" style="553" customWidth="1"/>
    <col min="14846" max="14846" width="8.625" style="553" customWidth="1"/>
    <col min="14847" max="14847" width="12.625" style="553" customWidth="1"/>
    <col min="14848" max="14848" width="8.625" style="553" customWidth="1"/>
    <col min="14849" max="14849" width="12.625" style="553" customWidth="1"/>
    <col min="14850" max="14850" width="8.625" style="553" customWidth="1"/>
    <col min="14851" max="14851" width="12.625" style="553" customWidth="1"/>
    <col min="14852" max="14852" width="8.625" style="553" customWidth="1"/>
    <col min="14853" max="14853" width="12.625" style="553" customWidth="1"/>
    <col min="14854" max="14854" width="8.625" style="553" customWidth="1"/>
    <col min="14855" max="14855" width="12.625" style="553" customWidth="1"/>
    <col min="14856" max="14856" width="8.625" style="553" customWidth="1"/>
    <col min="14857" max="14857" width="12.625" style="553" customWidth="1"/>
    <col min="14858" max="14858" width="8.625" style="553" customWidth="1"/>
    <col min="14859" max="14859" width="12.625" style="553" customWidth="1"/>
    <col min="14860" max="14860" width="8.625" style="553" customWidth="1"/>
    <col min="14861" max="14861" width="12.625" style="553" customWidth="1"/>
    <col min="14862" max="14862" width="8.625" style="553" customWidth="1"/>
    <col min="14863" max="15095" width="9" style="553"/>
    <col min="15096" max="15096" width="24.875" style="553" customWidth="1"/>
    <col min="15097" max="15097" width="12.625" style="553" customWidth="1"/>
    <col min="15098" max="15098" width="8.625" style="553" customWidth="1"/>
    <col min="15099" max="15099" width="12.625" style="553" customWidth="1"/>
    <col min="15100" max="15100" width="8.625" style="553" customWidth="1"/>
    <col min="15101" max="15101" width="12.625" style="553" customWidth="1"/>
    <col min="15102" max="15102" width="8.625" style="553" customWidth="1"/>
    <col min="15103" max="15103" width="12.625" style="553" customWidth="1"/>
    <col min="15104" max="15104" width="8.625" style="553" customWidth="1"/>
    <col min="15105" max="15105" width="12.625" style="553" customWidth="1"/>
    <col min="15106" max="15106" width="8.625" style="553" customWidth="1"/>
    <col min="15107" max="15107" width="12.625" style="553" customWidth="1"/>
    <col min="15108" max="15108" width="8.625" style="553" customWidth="1"/>
    <col min="15109" max="15109" width="12.625" style="553" customWidth="1"/>
    <col min="15110" max="15110" width="8.625" style="553" customWidth="1"/>
    <col min="15111" max="15111" width="12.625" style="553" customWidth="1"/>
    <col min="15112" max="15112" width="8.625" style="553" customWidth="1"/>
    <col min="15113" max="15113" width="12.625" style="553" customWidth="1"/>
    <col min="15114" max="15114" width="8.625" style="553" customWidth="1"/>
    <col min="15115" max="15115" width="12.625" style="553" customWidth="1"/>
    <col min="15116" max="15116" width="8.625" style="553" customWidth="1"/>
    <col min="15117" max="15117" width="12.625" style="553" customWidth="1"/>
    <col min="15118" max="15118" width="8.625" style="553" customWidth="1"/>
    <col min="15119" max="15351" width="9" style="553"/>
    <col min="15352" max="15352" width="24.875" style="553" customWidth="1"/>
    <col min="15353" max="15353" width="12.625" style="553" customWidth="1"/>
    <col min="15354" max="15354" width="8.625" style="553" customWidth="1"/>
    <col min="15355" max="15355" width="12.625" style="553" customWidth="1"/>
    <col min="15356" max="15356" width="8.625" style="553" customWidth="1"/>
    <col min="15357" max="15357" width="12.625" style="553" customWidth="1"/>
    <col min="15358" max="15358" width="8.625" style="553" customWidth="1"/>
    <col min="15359" max="15359" width="12.625" style="553" customWidth="1"/>
    <col min="15360" max="15360" width="8.625" style="553" customWidth="1"/>
    <col min="15361" max="15361" width="12.625" style="553" customWidth="1"/>
    <col min="15362" max="15362" width="8.625" style="553" customWidth="1"/>
    <col min="15363" max="15363" width="12.625" style="553" customWidth="1"/>
    <col min="15364" max="15364" width="8.625" style="553" customWidth="1"/>
    <col min="15365" max="15365" width="12.625" style="553" customWidth="1"/>
    <col min="15366" max="15366" width="8.625" style="553" customWidth="1"/>
    <col min="15367" max="15367" width="12.625" style="553" customWidth="1"/>
    <col min="15368" max="15368" width="8.625" style="553" customWidth="1"/>
    <col min="15369" max="15369" width="12.625" style="553" customWidth="1"/>
    <col min="15370" max="15370" width="8.625" style="553" customWidth="1"/>
    <col min="15371" max="15371" width="12.625" style="553" customWidth="1"/>
    <col min="15372" max="15372" width="8.625" style="553" customWidth="1"/>
    <col min="15373" max="15373" width="12.625" style="553" customWidth="1"/>
    <col min="15374" max="15374" width="8.625" style="553" customWidth="1"/>
    <col min="15375" max="15607" width="9" style="553"/>
    <col min="15608" max="15608" width="24.875" style="553" customWidth="1"/>
    <col min="15609" max="15609" width="12.625" style="553" customWidth="1"/>
    <col min="15610" max="15610" width="8.625" style="553" customWidth="1"/>
    <col min="15611" max="15611" width="12.625" style="553" customWidth="1"/>
    <col min="15612" max="15612" width="8.625" style="553" customWidth="1"/>
    <col min="15613" max="15613" width="12.625" style="553" customWidth="1"/>
    <col min="15614" max="15614" width="8.625" style="553" customWidth="1"/>
    <col min="15615" max="15615" width="12.625" style="553" customWidth="1"/>
    <col min="15616" max="15616" width="8.625" style="553" customWidth="1"/>
    <col min="15617" max="15617" width="12.625" style="553" customWidth="1"/>
    <col min="15618" max="15618" width="8.625" style="553" customWidth="1"/>
    <col min="15619" max="15619" width="12.625" style="553" customWidth="1"/>
    <col min="15620" max="15620" width="8.625" style="553" customWidth="1"/>
    <col min="15621" max="15621" width="12.625" style="553" customWidth="1"/>
    <col min="15622" max="15622" width="8.625" style="553" customWidth="1"/>
    <col min="15623" max="15623" width="12.625" style="553" customWidth="1"/>
    <col min="15624" max="15624" width="8.625" style="553" customWidth="1"/>
    <col min="15625" max="15625" width="12.625" style="553" customWidth="1"/>
    <col min="15626" max="15626" width="8.625" style="553" customWidth="1"/>
    <col min="15627" max="15627" width="12.625" style="553" customWidth="1"/>
    <col min="15628" max="15628" width="8.625" style="553" customWidth="1"/>
    <col min="15629" max="15629" width="12.625" style="553" customWidth="1"/>
    <col min="15630" max="15630" width="8.625" style="553" customWidth="1"/>
    <col min="15631" max="15863" width="9" style="553"/>
    <col min="15864" max="15864" width="24.875" style="553" customWidth="1"/>
    <col min="15865" max="15865" width="12.625" style="553" customWidth="1"/>
    <col min="15866" max="15866" width="8.625" style="553" customWidth="1"/>
    <col min="15867" max="15867" width="12.625" style="553" customWidth="1"/>
    <col min="15868" max="15868" width="8.625" style="553" customWidth="1"/>
    <col min="15869" max="15869" width="12.625" style="553" customWidth="1"/>
    <col min="15870" max="15870" width="8.625" style="553" customWidth="1"/>
    <col min="15871" max="15871" width="12.625" style="553" customWidth="1"/>
    <col min="15872" max="15872" width="8.625" style="553" customWidth="1"/>
    <col min="15873" max="15873" width="12.625" style="553" customWidth="1"/>
    <col min="15874" max="15874" width="8.625" style="553" customWidth="1"/>
    <col min="15875" max="15875" width="12.625" style="553" customWidth="1"/>
    <col min="15876" max="15876" width="8.625" style="553" customWidth="1"/>
    <col min="15877" max="15877" width="12.625" style="553" customWidth="1"/>
    <col min="15878" max="15878" width="8.625" style="553" customWidth="1"/>
    <col min="15879" max="15879" width="12.625" style="553" customWidth="1"/>
    <col min="15880" max="15880" width="8.625" style="553" customWidth="1"/>
    <col min="15881" max="15881" width="12.625" style="553" customWidth="1"/>
    <col min="15882" max="15882" width="8.625" style="553" customWidth="1"/>
    <col min="15883" max="15883" width="12.625" style="553" customWidth="1"/>
    <col min="15884" max="15884" width="8.625" style="553" customWidth="1"/>
    <col min="15885" max="15885" width="12.625" style="553" customWidth="1"/>
    <col min="15886" max="15886" width="8.625" style="553" customWidth="1"/>
    <col min="15887" max="16119" width="9" style="553"/>
    <col min="16120" max="16120" width="24.875" style="553" customWidth="1"/>
    <col min="16121" max="16121" width="12.625" style="553" customWidth="1"/>
    <col min="16122" max="16122" width="8.625" style="553" customWidth="1"/>
    <col min="16123" max="16123" width="12.625" style="553" customWidth="1"/>
    <col min="16124" max="16124" width="8.625" style="553" customWidth="1"/>
    <col min="16125" max="16125" width="12.625" style="553" customWidth="1"/>
    <col min="16126" max="16126" width="8.625" style="553" customWidth="1"/>
    <col min="16127" max="16127" width="12.625" style="553" customWidth="1"/>
    <col min="16128" max="16128" width="8.625" style="553" customWidth="1"/>
    <col min="16129" max="16129" width="12.625" style="553" customWidth="1"/>
    <col min="16130" max="16130" width="8.625" style="553" customWidth="1"/>
    <col min="16131" max="16131" width="12.625" style="553" customWidth="1"/>
    <col min="16132" max="16132" width="8.625" style="553" customWidth="1"/>
    <col min="16133" max="16133" width="12.625" style="553" customWidth="1"/>
    <col min="16134" max="16134" width="8.625" style="553" customWidth="1"/>
    <col min="16135" max="16135" width="12.625" style="553" customWidth="1"/>
    <col min="16136" max="16136" width="8.625" style="553" customWidth="1"/>
    <col min="16137" max="16137" width="12.625" style="553" customWidth="1"/>
    <col min="16138" max="16138" width="8.625" style="553" customWidth="1"/>
    <col min="16139" max="16139" width="12.625" style="553" customWidth="1"/>
    <col min="16140" max="16140" width="8.625" style="553" customWidth="1"/>
    <col min="16141" max="16141" width="12.625" style="553" customWidth="1"/>
    <col min="16142" max="16142" width="8.625" style="553" customWidth="1"/>
    <col min="16143" max="16384" width="9" style="553"/>
  </cols>
  <sheetData>
    <row r="1" spans="1:5" s="542" customFormat="1" ht="18.75" customHeight="1">
      <c r="A1" s="542" t="s">
        <v>1002</v>
      </c>
    </row>
    <row r="2" spans="1:5" s="542" customFormat="1" ht="18.75" customHeight="1"/>
    <row r="3" spans="1:5">
      <c r="E3" s="554" t="s">
        <v>1003</v>
      </c>
    </row>
    <row r="4" spans="1:5">
      <c r="A4" s="555" t="s">
        <v>1004</v>
      </c>
      <c r="B4" s="556" t="s">
        <v>1005</v>
      </c>
      <c r="C4" s="556" t="s">
        <v>1006</v>
      </c>
      <c r="D4" s="556" t="s">
        <v>1007</v>
      </c>
      <c r="E4" s="556" t="s">
        <v>1008</v>
      </c>
    </row>
    <row r="5" spans="1:5" ht="19.5">
      <c r="A5" s="557">
        <v>2010</v>
      </c>
      <c r="B5" s="558">
        <v>1027453</v>
      </c>
      <c r="C5" s="559">
        <v>84.7</v>
      </c>
      <c r="D5" s="558">
        <v>11282689</v>
      </c>
      <c r="E5" s="559">
        <v>91.2</v>
      </c>
    </row>
    <row r="6" spans="1:5" ht="19.5">
      <c r="A6" s="560">
        <v>2011</v>
      </c>
      <c r="B6" s="561">
        <v>1422460</v>
      </c>
      <c r="C6" s="562">
        <v>138.4</v>
      </c>
      <c r="D6" s="561">
        <v>11224912</v>
      </c>
      <c r="E6" s="562">
        <v>99.5</v>
      </c>
    </row>
    <row r="7" spans="1:5" ht="19.5">
      <c r="A7" s="560">
        <v>2012</v>
      </c>
      <c r="B7" s="561">
        <v>2248636</v>
      </c>
      <c r="C7" s="562">
        <v>158.1</v>
      </c>
      <c r="D7" s="561">
        <v>12381974</v>
      </c>
      <c r="E7" s="562">
        <v>110.3</v>
      </c>
    </row>
    <row r="8" spans="1:5" ht="19.5">
      <c r="A8" s="560">
        <v>2013</v>
      </c>
      <c r="B8" s="561">
        <v>2748599</v>
      </c>
      <c r="C8" s="562">
        <v>122.2</v>
      </c>
      <c r="D8" s="561">
        <v>14571116</v>
      </c>
      <c r="E8" s="562">
        <v>117.7</v>
      </c>
    </row>
    <row r="9" spans="1:5" ht="19.5">
      <c r="A9" s="560">
        <v>2014</v>
      </c>
      <c r="B9" s="561">
        <v>2848024</v>
      </c>
      <c r="C9" s="562">
        <v>103.6</v>
      </c>
      <c r="D9" s="561">
        <v>14522243</v>
      </c>
      <c r="E9" s="562">
        <v>99.7</v>
      </c>
    </row>
    <row r="10" spans="1:5" ht="19.5">
      <c r="A10" s="560">
        <v>2015</v>
      </c>
      <c r="B10" s="561">
        <v>2576264</v>
      </c>
      <c r="C10" s="562">
        <v>90.5</v>
      </c>
      <c r="D10" s="561">
        <v>13967768</v>
      </c>
      <c r="E10" s="562">
        <v>96.2</v>
      </c>
    </row>
    <row r="11" spans="1:5" ht="19.5">
      <c r="A11" s="560">
        <v>2016</v>
      </c>
      <c r="B11" s="561">
        <v>2573612</v>
      </c>
      <c r="C11" s="562">
        <v>99.9</v>
      </c>
      <c r="D11" s="561">
        <v>14539482</v>
      </c>
      <c r="E11" s="562">
        <v>104.1</v>
      </c>
    </row>
    <row r="12" spans="1:5" ht="19.5">
      <c r="A12" s="560">
        <v>2017</v>
      </c>
      <c r="B12" s="561">
        <v>2230465</v>
      </c>
      <c r="C12" s="562">
        <v>86.7</v>
      </c>
      <c r="D12" s="561">
        <v>13908073</v>
      </c>
      <c r="E12" s="562">
        <v>95.7</v>
      </c>
    </row>
    <row r="13" spans="1:5" ht="19.5">
      <c r="A13" s="560">
        <v>2018</v>
      </c>
      <c r="B13" s="561">
        <v>2170299</v>
      </c>
      <c r="C13" s="562">
        <v>97.3</v>
      </c>
      <c r="D13" s="561">
        <v>14068014</v>
      </c>
      <c r="E13" s="562">
        <v>101.1</v>
      </c>
    </row>
    <row r="14" spans="1:5" ht="19.5">
      <c r="A14" s="560">
        <v>2019</v>
      </c>
      <c r="B14" s="561">
        <v>2106222</v>
      </c>
      <c r="C14" s="562">
        <v>97</v>
      </c>
      <c r="D14" s="561">
        <v>15025453</v>
      </c>
      <c r="E14" s="562">
        <v>106.8</v>
      </c>
    </row>
    <row r="15" spans="1:5" ht="19.5">
      <c r="A15" s="560">
        <v>2020</v>
      </c>
      <c r="B15" s="561">
        <v>2369307</v>
      </c>
      <c r="C15" s="562">
        <v>112.5</v>
      </c>
      <c r="D15" s="561">
        <v>15365760</v>
      </c>
      <c r="E15" s="562">
        <v>102.3</v>
      </c>
    </row>
    <row r="16" spans="1:5" ht="19.5">
      <c r="A16" s="560">
        <v>2021</v>
      </c>
      <c r="B16" s="561">
        <v>1528569</v>
      </c>
      <c r="C16" s="562">
        <v>64.5</v>
      </c>
      <c r="D16" s="561">
        <v>14050279</v>
      </c>
      <c r="E16" s="562">
        <v>91.4</v>
      </c>
    </row>
  </sheetData>
  <phoneticPr fontId="2"/>
  <printOptions horizontalCentered="1" gridLinesSet="0"/>
  <pageMargins left="0.39370078740157483" right="0.39370078740157483" top="0.39370078740157483" bottom="0.39370078740157483" header="0.51181102362204722" footer="0.51181102362204722"/>
  <pageSetup paperSize="9" fitToWidth="0" orientation="landscape"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12854-CFA4-47E7-8DA5-89200835FAC6}">
  <sheetPr>
    <pageSetUpPr fitToPage="1"/>
  </sheetPr>
  <dimension ref="A1:H54"/>
  <sheetViews>
    <sheetView zoomScaleNormal="100" workbookViewId="0"/>
  </sheetViews>
  <sheetFormatPr defaultColWidth="9" defaultRowHeight="18.75"/>
  <cols>
    <col min="1" max="2" width="6.25" style="120" customWidth="1"/>
    <col min="3" max="8" width="12.5" style="120" customWidth="1"/>
    <col min="9" max="16384" width="9" style="120"/>
  </cols>
  <sheetData>
    <row r="1" spans="1:8">
      <c r="A1" s="120" t="s">
        <v>1030</v>
      </c>
    </row>
    <row r="3" spans="1:8">
      <c r="H3" s="526" t="s">
        <v>476</v>
      </c>
    </row>
    <row r="4" spans="1:8">
      <c r="C4" s="689" t="s">
        <v>382</v>
      </c>
      <c r="D4" s="690"/>
      <c r="E4" s="690"/>
      <c r="F4" s="689" t="s">
        <v>298</v>
      </c>
      <c r="G4" s="690"/>
      <c r="H4" s="690"/>
    </row>
    <row r="5" spans="1:8">
      <c r="A5" s="527" t="s">
        <v>667</v>
      </c>
      <c r="B5" s="527" t="s">
        <v>671</v>
      </c>
      <c r="C5" s="528" t="s">
        <v>1031</v>
      </c>
      <c r="D5" s="529" t="s">
        <v>963</v>
      </c>
      <c r="E5" s="529" t="s">
        <v>1032</v>
      </c>
      <c r="F5" s="528" t="s">
        <v>1031</v>
      </c>
      <c r="G5" s="529" t="s">
        <v>963</v>
      </c>
      <c r="H5" s="529" t="s">
        <v>1032</v>
      </c>
    </row>
    <row r="6" spans="1:8">
      <c r="A6" s="158">
        <v>2011</v>
      </c>
      <c r="B6" s="530" t="s">
        <v>984</v>
      </c>
      <c r="C6" s="240">
        <v>4360</v>
      </c>
      <c r="D6" s="241">
        <v>188020</v>
      </c>
      <c r="E6" s="360">
        <f>C6/(C6+D6)</f>
        <v>2.2663478532071939E-2</v>
      </c>
      <c r="F6" s="502">
        <v>73</v>
      </c>
      <c r="G6" s="241">
        <v>9523</v>
      </c>
      <c r="H6" s="122">
        <f t="shared" ref="H6:H52" si="0">F6/(F6+G6)</f>
        <v>7.6073363901625673E-3</v>
      </c>
    </row>
    <row r="7" spans="1:8">
      <c r="A7" s="154"/>
      <c r="B7" s="121" t="s">
        <v>985</v>
      </c>
      <c r="C7" s="531">
        <v>4452</v>
      </c>
      <c r="D7" s="242">
        <v>198718</v>
      </c>
      <c r="E7" s="361">
        <f t="shared" ref="E7:E52" si="1">C7/(C7+D7)</f>
        <v>2.1912683959245952E-2</v>
      </c>
      <c r="F7" s="532">
        <v>87</v>
      </c>
      <c r="G7" s="242">
        <v>11111</v>
      </c>
      <c r="H7" s="123">
        <f t="shared" si="0"/>
        <v>7.7692445079478476E-3</v>
      </c>
    </row>
    <row r="8" spans="1:8">
      <c r="A8" s="154"/>
      <c r="B8" s="121" t="s">
        <v>986</v>
      </c>
      <c r="C8" s="531">
        <v>4320</v>
      </c>
      <c r="D8" s="242">
        <v>225270</v>
      </c>
      <c r="E8" s="361">
        <f t="shared" si="1"/>
        <v>1.8816150529204233E-2</v>
      </c>
      <c r="F8" s="532">
        <v>150</v>
      </c>
      <c r="G8" s="242">
        <v>15228</v>
      </c>
      <c r="H8" s="124">
        <f t="shared" si="0"/>
        <v>9.7541943035505275E-3</v>
      </c>
    </row>
    <row r="9" spans="1:8">
      <c r="A9" s="154"/>
      <c r="B9" s="121" t="s">
        <v>987</v>
      </c>
      <c r="C9" s="531">
        <v>3057</v>
      </c>
      <c r="D9" s="242">
        <v>205920</v>
      </c>
      <c r="E9" s="361">
        <f t="shared" si="1"/>
        <v>1.4628404082745948E-2</v>
      </c>
      <c r="F9" s="532">
        <v>165</v>
      </c>
      <c r="G9" s="242">
        <v>13006</v>
      </c>
      <c r="H9" s="124">
        <f t="shared" si="0"/>
        <v>1.2527522587502848E-2</v>
      </c>
    </row>
    <row r="10" spans="1:8">
      <c r="A10" s="154">
        <v>2012</v>
      </c>
      <c r="B10" s="121" t="s">
        <v>984</v>
      </c>
      <c r="C10" s="531">
        <v>4081</v>
      </c>
      <c r="D10" s="242">
        <v>195428</v>
      </c>
      <c r="E10" s="361">
        <f t="shared" si="1"/>
        <v>2.0455217559107609E-2</v>
      </c>
      <c r="F10" s="532">
        <v>158</v>
      </c>
      <c r="G10" s="242">
        <v>11925</v>
      </c>
      <c r="H10" s="124">
        <f t="shared" si="0"/>
        <v>1.3076222792352892E-2</v>
      </c>
    </row>
    <row r="11" spans="1:8">
      <c r="A11" s="154"/>
      <c r="B11" s="121" t="s">
        <v>985</v>
      </c>
      <c r="C11" s="531">
        <v>6005</v>
      </c>
      <c r="D11" s="242">
        <v>209846</v>
      </c>
      <c r="E11" s="361">
        <f t="shared" si="1"/>
        <v>2.7820116654544105E-2</v>
      </c>
      <c r="F11" s="532">
        <v>225</v>
      </c>
      <c r="G11" s="242">
        <v>16118</v>
      </c>
      <c r="H11" s="124">
        <f t="shared" si="0"/>
        <v>1.3767362173407575E-2</v>
      </c>
    </row>
    <row r="12" spans="1:8">
      <c r="A12" s="154"/>
      <c r="B12" s="121" t="s">
        <v>986</v>
      </c>
      <c r="C12" s="531">
        <v>3486</v>
      </c>
      <c r="D12" s="242">
        <v>223611</v>
      </c>
      <c r="E12" s="361">
        <f t="shared" si="1"/>
        <v>1.5350268827857699E-2</v>
      </c>
      <c r="F12" s="532">
        <v>213</v>
      </c>
      <c r="G12" s="242">
        <v>17193</v>
      </c>
      <c r="H12" s="124">
        <f t="shared" si="0"/>
        <v>1.2237159600137883E-2</v>
      </c>
    </row>
    <row r="13" spans="1:8">
      <c r="A13" s="154"/>
      <c r="B13" s="121" t="s">
        <v>987</v>
      </c>
      <c r="C13" s="531">
        <v>5172</v>
      </c>
      <c r="D13" s="242">
        <v>235168</v>
      </c>
      <c r="E13" s="361">
        <f t="shared" si="1"/>
        <v>2.1519514021802445E-2</v>
      </c>
      <c r="F13" s="532">
        <v>1010</v>
      </c>
      <c r="G13" s="242">
        <v>18787</v>
      </c>
      <c r="H13" s="124">
        <f t="shared" si="0"/>
        <v>5.1017830984492599E-2</v>
      </c>
    </row>
    <row r="14" spans="1:8">
      <c r="A14" s="154">
        <v>2013</v>
      </c>
      <c r="B14" s="121" t="s">
        <v>984</v>
      </c>
      <c r="C14" s="531">
        <v>3342</v>
      </c>
      <c r="D14" s="242">
        <v>206372</v>
      </c>
      <c r="E14" s="361">
        <f t="shared" si="1"/>
        <v>1.5935989013609011E-2</v>
      </c>
      <c r="F14" s="532">
        <v>193</v>
      </c>
      <c r="G14" s="242">
        <v>13693</v>
      </c>
      <c r="H14" s="124">
        <f t="shared" si="0"/>
        <v>1.3898890969321618E-2</v>
      </c>
    </row>
    <row r="15" spans="1:8">
      <c r="A15" s="154"/>
      <c r="B15" s="121" t="s">
        <v>985</v>
      </c>
      <c r="C15" s="531">
        <v>6227</v>
      </c>
      <c r="D15" s="242">
        <v>235122</v>
      </c>
      <c r="E15" s="361">
        <f t="shared" si="1"/>
        <v>2.5800811273301319E-2</v>
      </c>
      <c r="F15" s="532">
        <v>1437</v>
      </c>
      <c r="G15" s="242">
        <v>18871</v>
      </c>
      <c r="H15" s="124">
        <f t="shared" si="0"/>
        <v>7.076029151073468E-2</v>
      </c>
    </row>
    <row r="16" spans="1:8">
      <c r="A16" s="154"/>
      <c r="B16" s="121" t="s">
        <v>986</v>
      </c>
      <c r="C16" s="531">
        <v>4859</v>
      </c>
      <c r="D16" s="242">
        <v>252824</v>
      </c>
      <c r="E16" s="361">
        <f t="shared" si="1"/>
        <v>1.8856501981116332E-2</v>
      </c>
      <c r="F16" s="532">
        <v>1520</v>
      </c>
      <c r="G16" s="242">
        <v>20082</v>
      </c>
      <c r="H16" s="124">
        <f t="shared" si="0"/>
        <v>7.0363855198592729E-2</v>
      </c>
    </row>
    <row r="17" spans="1:8">
      <c r="A17" s="154"/>
      <c r="B17" s="121" t="s">
        <v>987</v>
      </c>
      <c r="C17" s="531">
        <v>6276</v>
      </c>
      <c r="D17" s="242">
        <v>265003</v>
      </c>
      <c r="E17" s="361">
        <f t="shared" si="1"/>
        <v>2.3134853785217433E-2</v>
      </c>
      <c r="F17" s="532">
        <v>2043</v>
      </c>
      <c r="G17" s="242">
        <v>21255</v>
      </c>
      <c r="H17" s="124">
        <f t="shared" si="0"/>
        <v>8.7689930466134436E-2</v>
      </c>
    </row>
    <row r="18" spans="1:8">
      <c r="A18" s="154">
        <v>2014</v>
      </c>
      <c r="B18" s="121" t="s">
        <v>988</v>
      </c>
      <c r="C18" s="531">
        <v>5542</v>
      </c>
      <c r="D18" s="242">
        <v>211401</v>
      </c>
      <c r="E18" s="361">
        <f t="shared" si="1"/>
        <v>2.5545880715210908E-2</v>
      </c>
      <c r="F18" s="532">
        <v>1444</v>
      </c>
      <c r="G18" s="242">
        <v>15193</v>
      </c>
      <c r="H18" s="124">
        <f t="shared" si="0"/>
        <v>8.6794494199675429E-2</v>
      </c>
    </row>
    <row r="19" spans="1:8">
      <c r="A19" s="154"/>
      <c r="B19" s="121" t="s">
        <v>989</v>
      </c>
      <c r="C19" s="531">
        <v>6927</v>
      </c>
      <c r="D19" s="242">
        <v>211907</v>
      </c>
      <c r="E19" s="361">
        <f t="shared" si="1"/>
        <v>3.1654130528162898E-2</v>
      </c>
      <c r="F19" s="532">
        <v>1174</v>
      </c>
      <c r="G19" s="242">
        <v>18149</v>
      </c>
      <c r="H19" s="124">
        <f t="shared" si="0"/>
        <v>6.0756611292242406E-2</v>
      </c>
    </row>
    <row r="20" spans="1:8">
      <c r="A20" s="154"/>
      <c r="B20" s="121" t="s">
        <v>990</v>
      </c>
      <c r="C20" s="531">
        <v>4798</v>
      </c>
      <c r="D20" s="242">
        <v>217735</v>
      </c>
      <c r="E20" s="361">
        <f t="shared" si="1"/>
        <v>2.1560847155253377E-2</v>
      </c>
      <c r="F20" s="532">
        <v>1936</v>
      </c>
      <c r="G20" s="242">
        <v>17046</v>
      </c>
      <c r="H20" s="124">
        <f t="shared" si="0"/>
        <v>0.10199136023601306</v>
      </c>
    </row>
    <row r="21" spans="1:8">
      <c r="A21" s="154"/>
      <c r="B21" s="121" t="s">
        <v>991</v>
      </c>
      <c r="C21" s="531">
        <v>5447</v>
      </c>
      <c r="D21" s="242">
        <v>228504</v>
      </c>
      <c r="E21" s="361">
        <f t="shared" si="1"/>
        <v>2.3282653205158346E-2</v>
      </c>
      <c r="F21" s="532">
        <v>1967</v>
      </c>
      <c r="G21" s="242">
        <v>18659</v>
      </c>
      <c r="H21" s="124">
        <f t="shared" si="0"/>
        <v>9.536507320857171E-2</v>
      </c>
    </row>
    <row r="22" spans="1:8">
      <c r="A22" s="154">
        <v>2015</v>
      </c>
      <c r="B22" s="121" t="s">
        <v>984</v>
      </c>
      <c r="C22" s="531">
        <v>4213</v>
      </c>
      <c r="D22" s="242">
        <v>200939</v>
      </c>
      <c r="E22" s="361">
        <f t="shared" si="1"/>
        <v>2.053599282483232E-2</v>
      </c>
      <c r="F22" s="532">
        <v>981</v>
      </c>
      <c r="G22" s="242">
        <v>13475</v>
      </c>
      <c r="H22" s="124">
        <f t="shared" si="0"/>
        <v>6.7861095738793578E-2</v>
      </c>
    </row>
    <row r="23" spans="1:8">
      <c r="A23" s="154"/>
      <c r="B23" s="121" t="s">
        <v>985</v>
      </c>
      <c r="C23" s="531">
        <v>4253</v>
      </c>
      <c r="D23" s="242">
        <v>231202</v>
      </c>
      <c r="E23" s="361">
        <f t="shared" si="1"/>
        <v>1.8062899492472022E-2</v>
      </c>
      <c r="F23" s="532">
        <v>1729</v>
      </c>
      <c r="G23" s="242">
        <v>18923</v>
      </c>
      <c r="H23" s="124">
        <f t="shared" si="0"/>
        <v>8.3720705016463295E-2</v>
      </c>
    </row>
    <row r="24" spans="1:8">
      <c r="A24" s="154"/>
      <c r="B24" s="121" t="s">
        <v>986</v>
      </c>
      <c r="C24" s="531">
        <v>4453</v>
      </c>
      <c r="D24" s="242">
        <v>231937</v>
      </c>
      <c r="E24" s="361">
        <f t="shared" si="1"/>
        <v>1.8837514277253692E-2</v>
      </c>
      <c r="F24" s="532">
        <v>1604</v>
      </c>
      <c r="G24" s="242">
        <v>18569</v>
      </c>
      <c r="H24" s="124">
        <f t="shared" si="0"/>
        <v>7.9512219303028805E-2</v>
      </c>
    </row>
    <row r="25" spans="1:8">
      <c r="A25" s="154"/>
      <c r="B25" s="121" t="s">
        <v>987</v>
      </c>
      <c r="C25" s="531">
        <v>4128</v>
      </c>
      <c r="D25" s="242">
        <v>228174</v>
      </c>
      <c r="E25" s="361">
        <f t="shared" si="1"/>
        <v>1.7769971846992277E-2</v>
      </c>
      <c r="F25" s="532">
        <v>1155</v>
      </c>
      <c r="G25" s="242">
        <v>17975</v>
      </c>
      <c r="H25" s="124">
        <f t="shared" si="0"/>
        <v>6.0376372190277049E-2</v>
      </c>
    </row>
    <row r="26" spans="1:8">
      <c r="A26" s="154">
        <v>2016</v>
      </c>
      <c r="B26" s="121" t="s">
        <v>984</v>
      </c>
      <c r="C26" s="531">
        <v>3448</v>
      </c>
      <c r="D26" s="242">
        <v>212942</v>
      </c>
      <c r="E26" s="361">
        <f t="shared" si="1"/>
        <v>1.5934192892462683E-2</v>
      </c>
      <c r="F26" s="532">
        <v>973</v>
      </c>
      <c r="G26" s="242">
        <v>14721</v>
      </c>
      <c r="H26" s="124">
        <f t="shared" si="0"/>
        <v>6.1998215878679749E-2</v>
      </c>
    </row>
    <row r="27" spans="1:8">
      <c r="A27" s="154"/>
      <c r="B27" s="121" t="s">
        <v>985</v>
      </c>
      <c r="C27" s="531">
        <v>6066</v>
      </c>
      <c r="D27" s="242">
        <v>241013</v>
      </c>
      <c r="E27" s="361">
        <f t="shared" si="1"/>
        <v>2.4550852156597688E-2</v>
      </c>
      <c r="F27" s="532">
        <v>619</v>
      </c>
      <c r="G27" s="242">
        <v>19650</v>
      </c>
      <c r="H27" s="124">
        <f t="shared" si="0"/>
        <v>3.0539247126153239E-2</v>
      </c>
    </row>
    <row r="28" spans="1:8">
      <c r="A28" s="154"/>
      <c r="B28" s="121" t="s">
        <v>986</v>
      </c>
      <c r="C28" s="531">
        <v>4228</v>
      </c>
      <c r="D28" s="242">
        <v>248844</v>
      </c>
      <c r="E28" s="361">
        <f t="shared" si="1"/>
        <v>1.6706707972434721E-2</v>
      </c>
      <c r="F28" s="532">
        <v>514</v>
      </c>
      <c r="G28" s="242">
        <v>20268</v>
      </c>
      <c r="H28" s="124">
        <f t="shared" si="0"/>
        <v>2.4732941969011643E-2</v>
      </c>
    </row>
    <row r="29" spans="1:8">
      <c r="A29" s="154"/>
      <c r="B29" s="121" t="s">
        <v>987</v>
      </c>
      <c r="C29" s="531">
        <v>3917</v>
      </c>
      <c r="D29" s="242">
        <v>246779</v>
      </c>
      <c r="E29" s="361">
        <f t="shared" si="1"/>
        <v>1.5624501388135431E-2</v>
      </c>
      <c r="F29" s="532">
        <v>1062</v>
      </c>
      <c r="G29" s="242">
        <v>19953</v>
      </c>
      <c r="H29" s="124">
        <f t="shared" si="0"/>
        <v>5.0535331905781584E-2</v>
      </c>
    </row>
    <row r="30" spans="1:8">
      <c r="A30" s="154">
        <v>2017</v>
      </c>
      <c r="B30" s="121" t="s">
        <v>988</v>
      </c>
      <c r="C30" s="532">
        <v>2691</v>
      </c>
      <c r="D30" s="243">
        <v>220599</v>
      </c>
      <c r="E30" s="361">
        <f t="shared" si="1"/>
        <v>1.2051592099959693E-2</v>
      </c>
      <c r="F30" s="532">
        <v>186</v>
      </c>
      <c r="G30" s="243">
        <v>13759</v>
      </c>
      <c r="H30" s="124">
        <f t="shared" si="0"/>
        <v>1.3338114019361778E-2</v>
      </c>
    </row>
    <row r="31" spans="1:8">
      <c r="A31" s="154"/>
      <c r="B31" s="121" t="s">
        <v>989</v>
      </c>
      <c r="C31" s="531">
        <v>4044</v>
      </c>
      <c r="D31" s="242">
        <v>245872</v>
      </c>
      <c r="E31" s="361">
        <f t="shared" si="1"/>
        <v>1.6181436962819509E-2</v>
      </c>
      <c r="F31" s="532">
        <v>354</v>
      </c>
      <c r="G31" s="242">
        <v>18600</v>
      </c>
      <c r="H31" s="124">
        <f t="shared" si="0"/>
        <v>1.8676796454574231E-2</v>
      </c>
    </row>
    <row r="32" spans="1:8">
      <c r="A32" s="154"/>
      <c r="B32" s="121" t="s">
        <v>990</v>
      </c>
      <c r="C32" s="531">
        <v>3274</v>
      </c>
      <c r="D32" s="242">
        <v>243650</v>
      </c>
      <c r="E32" s="361">
        <f t="shared" si="1"/>
        <v>1.3259140464272408E-2</v>
      </c>
      <c r="F32" s="532">
        <v>336</v>
      </c>
      <c r="G32" s="242">
        <v>19920</v>
      </c>
      <c r="H32" s="124">
        <f t="shared" si="0"/>
        <v>1.6587677725118485E-2</v>
      </c>
    </row>
    <row r="33" spans="1:8">
      <c r="A33" s="154"/>
      <c r="B33" s="121" t="s">
        <v>991</v>
      </c>
      <c r="C33" s="531">
        <v>3101</v>
      </c>
      <c r="D33" s="242">
        <v>241410</v>
      </c>
      <c r="E33" s="361">
        <f t="shared" si="1"/>
        <v>1.2682456004024359E-2</v>
      </c>
      <c r="F33" s="532">
        <v>339</v>
      </c>
      <c r="G33" s="242">
        <v>18603</v>
      </c>
      <c r="H33" s="124">
        <f t="shared" si="0"/>
        <v>1.789673740893253E-2</v>
      </c>
    </row>
    <row r="34" spans="1:8">
      <c r="A34" s="154">
        <v>2018</v>
      </c>
      <c r="B34" s="121" t="s">
        <v>988</v>
      </c>
      <c r="C34" s="532">
        <v>3700</v>
      </c>
      <c r="D34" s="243">
        <v>201345</v>
      </c>
      <c r="E34" s="361">
        <f t="shared" si="1"/>
        <v>1.8044819429881245E-2</v>
      </c>
      <c r="F34" s="532">
        <v>141</v>
      </c>
      <c r="G34" s="243">
        <v>13673</v>
      </c>
      <c r="H34" s="124">
        <f t="shared" si="0"/>
        <v>1.0207036339944983E-2</v>
      </c>
    </row>
    <row r="35" spans="1:8">
      <c r="A35" s="154"/>
      <c r="B35" s="121" t="s">
        <v>989</v>
      </c>
      <c r="C35" s="531">
        <v>4184</v>
      </c>
      <c r="D35" s="242">
        <v>240856</v>
      </c>
      <c r="E35" s="361">
        <f t="shared" si="1"/>
        <v>1.7074763303950375E-2</v>
      </c>
      <c r="F35" s="532">
        <v>188</v>
      </c>
      <c r="G35" s="242">
        <v>17909</v>
      </c>
      <c r="H35" s="124">
        <f t="shared" si="0"/>
        <v>1.0388462176051279E-2</v>
      </c>
    </row>
    <row r="36" spans="1:8">
      <c r="A36" s="154"/>
      <c r="B36" s="121" t="s">
        <v>990</v>
      </c>
      <c r="C36" s="531">
        <v>3335</v>
      </c>
      <c r="D36" s="242">
        <v>243043</v>
      </c>
      <c r="E36" s="361">
        <f t="shared" si="1"/>
        <v>1.3536111178757844E-2</v>
      </c>
      <c r="F36" s="532">
        <v>268</v>
      </c>
      <c r="G36" s="242">
        <v>19105</v>
      </c>
      <c r="H36" s="125">
        <f t="shared" si="0"/>
        <v>1.3833686057915656E-2</v>
      </c>
    </row>
    <row r="37" spans="1:8">
      <c r="A37" s="154"/>
      <c r="B37" s="121" t="s">
        <v>991</v>
      </c>
      <c r="C37" s="531">
        <v>2336</v>
      </c>
      <c r="D37" s="242">
        <v>165207</v>
      </c>
      <c r="E37" s="361">
        <f t="shared" si="1"/>
        <v>1.3942689339453156E-2</v>
      </c>
      <c r="F37" s="532">
        <v>194</v>
      </c>
      <c r="G37" s="242">
        <v>11821</v>
      </c>
      <c r="H37" s="125">
        <f t="shared" si="0"/>
        <v>1.61464835622139E-2</v>
      </c>
    </row>
    <row r="38" spans="1:8">
      <c r="A38" s="154">
        <v>2019</v>
      </c>
      <c r="B38" s="121" t="s">
        <v>988</v>
      </c>
      <c r="C38" s="532">
        <v>3617</v>
      </c>
      <c r="D38" s="243">
        <v>211994</v>
      </c>
      <c r="E38" s="361">
        <f t="shared" si="1"/>
        <v>1.6775581950828112E-2</v>
      </c>
      <c r="F38" s="532">
        <v>178</v>
      </c>
      <c r="G38" s="243">
        <v>13458</v>
      </c>
      <c r="H38" s="125">
        <f t="shared" si="0"/>
        <v>1.305368143150484E-2</v>
      </c>
    </row>
    <row r="39" spans="1:8">
      <c r="A39" s="154"/>
      <c r="B39" s="121" t="s">
        <v>989</v>
      </c>
      <c r="C39" s="531">
        <v>3888</v>
      </c>
      <c r="D39" s="242">
        <v>229623</v>
      </c>
      <c r="E39" s="361">
        <f t="shared" si="1"/>
        <v>1.6650179220679111E-2</v>
      </c>
      <c r="F39" s="532">
        <v>71</v>
      </c>
      <c r="G39" s="242">
        <v>17851</v>
      </c>
      <c r="H39" s="125">
        <f t="shared" si="0"/>
        <v>3.9616114272960608E-3</v>
      </c>
    </row>
    <row r="40" spans="1:8">
      <c r="A40" s="154"/>
      <c r="B40" s="121" t="s">
        <v>990</v>
      </c>
      <c r="C40" s="531">
        <v>2310</v>
      </c>
      <c r="D40" s="242">
        <v>230871</v>
      </c>
      <c r="E40" s="361">
        <f t="shared" si="1"/>
        <v>9.9064675080731274E-3</v>
      </c>
      <c r="F40" s="532">
        <v>186</v>
      </c>
      <c r="G40" s="242">
        <v>16931</v>
      </c>
      <c r="H40" s="125">
        <f t="shared" si="0"/>
        <v>1.0866390138458842E-2</v>
      </c>
    </row>
    <row r="41" spans="1:8">
      <c r="A41" s="154"/>
      <c r="B41" s="121" t="s">
        <v>991</v>
      </c>
      <c r="C41" s="533">
        <v>2537</v>
      </c>
      <c r="D41" s="120">
        <v>220283</v>
      </c>
      <c r="E41" s="361">
        <f t="shared" si="1"/>
        <v>1.138587200430841E-2</v>
      </c>
      <c r="F41" s="533">
        <v>83</v>
      </c>
      <c r="G41" s="120">
        <v>15962</v>
      </c>
      <c r="H41" s="125">
        <f t="shared" si="0"/>
        <v>5.1729510751012779E-3</v>
      </c>
    </row>
    <row r="42" spans="1:8">
      <c r="A42" s="154">
        <v>2020</v>
      </c>
      <c r="B42" s="121" t="s">
        <v>988</v>
      </c>
      <c r="C42" s="533">
        <v>4380</v>
      </c>
      <c r="D42" s="120">
        <v>189795</v>
      </c>
      <c r="E42" s="361">
        <f t="shared" si="1"/>
        <v>2.2556971803785245E-2</v>
      </c>
      <c r="F42" s="533">
        <v>169</v>
      </c>
      <c r="G42" s="120">
        <v>11902</v>
      </c>
      <c r="H42" s="125">
        <f t="shared" si="0"/>
        <v>1.4000497059067186E-2</v>
      </c>
    </row>
    <row r="43" spans="1:8">
      <c r="A43" s="154"/>
      <c r="B43" s="121" t="s">
        <v>989</v>
      </c>
      <c r="C43" s="533">
        <v>2737</v>
      </c>
      <c r="D43" s="120">
        <v>201771</v>
      </c>
      <c r="E43" s="361">
        <f t="shared" si="1"/>
        <v>1.3383339527060067E-2</v>
      </c>
      <c r="F43" s="533">
        <v>88</v>
      </c>
      <c r="G43" s="120">
        <v>15058</v>
      </c>
      <c r="H43" s="125">
        <f t="shared" si="0"/>
        <v>5.8101148818169813E-3</v>
      </c>
    </row>
    <row r="44" spans="1:8">
      <c r="A44" s="154"/>
      <c r="B44" s="121" t="s">
        <v>990</v>
      </c>
      <c r="C44" s="533">
        <v>2483</v>
      </c>
      <c r="D44" s="120">
        <v>207048</v>
      </c>
      <c r="E44" s="361">
        <f t="shared" si="1"/>
        <v>1.1850275138285026E-2</v>
      </c>
      <c r="F44" s="533">
        <v>112</v>
      </c>
      <c r="G44" s="120">
        <v>14448</v>
      </c>
      <c r="H44" s="125">
        <f t="shared" si="0"/>
        <v>7.6923076923076927E-3</v>
      </c>
    </row>
    <row r="45" spans="1:8">
      <c r="A45" s="154"/>
      <c r="B45" s="121" t="s">
        <v>991</v>
      </c>
      <c r="C45" s="533">
        <v>1866</v>
      </c>
      <c r="D45" s="120">
        <v>205260</v>
      </c>
      <c r="E45" s="361">
        <f t="shared" si="1"/>
        <v>9.0090090090090089E-3</v>
      </c>
      <c r="F45" s="533">
        <v>49</v>
      </c>
      <c r="G45" s="120">
        <v>13814</v>
      </c>
      <c r="H45" s="125">
        <f t="shared" si="0"/>
        <v>3.5345884729135108E-3</v>
      </c>
    </row>
    <row r="46" spans="1:8">
      <c r="A46" s="154">
        <v>2021</v>
      </c>
      <c r="B46" s="121" t="s">
        <v>984</v>
      </c>
      <c r="C46" s="533">
        <v>3002</v>
      </c>
      <c r="D46" s="120">
        <v>187997</v>
      </c>
      <c r="E46" s="361">
        <f t="shared" si="1"/>
        <v>1.571735977675276E-2</v>
      </c>
      <c r="F46" s="533">
        <v>58</v>
      </c>
      <c r="G46" s="120">
        <v>11454</v>
      </c>
      <c r="H46" s="125">
        <f t="shared" si="0"/>
        <v>5.0382209867963863E-3</v>
      </c>
    </row>
    <row r="47" spans="1:8">
      <c r="A47" s="154"/>
      <c r="B47" s="121" t="s">
        <v>985</v>
      </c>
      <c r="C47" s="531">
        <v>3369</v>
      </c>
      <c r="D47" s="242">
        <v>217642</v>
      </c>
      <c r="E47" s="361">
        <f t="shared" si="1"/>
        <v>1.5243585160919592E-2</v>
      </c>
      <c r="F47" s="532">
        <v>25</v>
      </c>
      <c r="G47" s="242">
        <v>15091</v>
      </c>
      <c r="H47" s="125">
        <f t="shared" si="0"/>
        <v>1.6538766869542206E-3</v>
      </c>
    </row>
    <row r="48" spans="1:8">
      <c r="B48" s="120" t="s">
        <v>990</v>
      </c>
      <c r="C48" s="533">
        <v>2938</v>
      </c>
      <c r="D48" s="120">
        <v>221725</v>
      </c>
      <c r="E48" s="361">
        <f t="shared" si="1"/>
        <v>1.307736476411336E-2</v>
      </c>
      <c r="F48" s="120">
        <v>50</v>
      </c>
      <c r="G48" s="120">
        <v>16170</v>
      </c>
      <c r="H48" s="592">
        <f t="shared" si="0"/>
        <v>3.0826140567200987E-3</v>
      </c>
    </row>
    <row r="49" spans="1:8">
      <c r="B49" s="120" t="s">
        <v>991</v>
      </c>
      <c r="C49" s="533">
        <v>1887</v>
      </c>
      <c r="D49" s="120">
        <v>217924</v>
      </c>
      <c r="E49" s="361">
        <f t="shared" si="1"/>
        <v>8.5846477200868018E-3</v>
      </c>
      <c r="F49" s="120">
        <v>60</v>
      </c>
      <c r="G49" s="120">
        <v>15280</v>
      </c>
      <c r="H49" s="592">
        <f t="shared" si="0"/>
        <v>3.9113428943937422E-3</v>
      </c>
    </row>
    <row r="50" spans="1:8">
      <c r="A50" s="154">
        <v>2022</v>
      </c>
      <c r="B50" s="120" t="s">
        <v>988</v>
      </c>
      <c r="C50" s="533">
        <v>2526</v>
      </c>
      <c r="D50" s="120">
        <v>197898</v>
      </c>
      <c r="E50" s="361">
        <f t="shared" si="1"/>
        <v>1.2603281044186326E-2</v>
      </c>
      <c r="F50" s="120">
        <v>100</v>
      </c>
      <c r="G50" s="120">
        <v>12448</v>
      </c>
      <c r="H50" s="592">
        <f t="shared" si="0"/>
        <v>7.9693975135479763E-3</v>
      </c>
    </row>
    <row r="51" spans="1:8">
      <c r="B51" s="120" t="s">
        <v>989</v>
      </c>
      <c r="C51" s="533">
        <v>2552</v>
      </c>
      <c r="D51" s="120">
        <v>215583</v>
      </c>
      <c r="E51" s="361">
        <f t="shared" ref="E51" si="2">C51/(C51+D51)</f>
        <v>1.169917711508928E-2</v>
      </c>
      <c r="F51" s="120">
        <v>68</v>
      </c>
      <c r="G51" s="120">
        <v>14779</v>
      </c>
      <c r="H51" s="592">
        <f>F51/(F51+G51)</f>
        <v>4.5800498417188657E-3</v>
      </c>
    </row>
    <row r="52" spans="1:8">
      <c r="B52" s="120" t="s">
        <v>990</v>
      </c>
      <c r="C52" s="533">
        <v>2532</v>
      </c>
      <c r="D52" s="120">
        <v>222227</v>
      </c>
      <c r="E52" s="361">
        <f t="shared" si="1"/>
        <v>1.1265399828260492E-2</v>
      </c>
      <c r="F52" s="120">
        <v>46</v>
      </c>
      <c r="G52" s="120">
        <v>15556</v>
      </c>
      <c r="H52" s="592">
        <f t="shared" si="0"/>
        <v>2.948339956415844E-3</v>
      </c>
    </row>
    <row r="53" spans="1:8">
      <c r="B53" s="120" t="s">
        <v>991</v>
      </c>
      <c r="C53" s="533">
        <v>2631</v>
      </c>
      <c r="D53" s="120">
        <v>213580</v>
      </c>
      <c r="E53" s="361">
        <f t="shared" ref="E53:E54" si="3">C53/(C53+D53)</f>
        <v>1.216866856912923E-2</v>
      </c>
      <c r="F53" s="120">
        <v>258</v>
      </c>
      <c r="G53" s="120">
        <v>14357</v>
      </c>
      <c r="H53" s="592">
        <f t="shared" ref="H53" si="4">F53/(F53+G53)</f>
        <v>1.7653096134108794E-2</v>
      </c>
    </row>
    <row r="54" spans="1:8">
      <c r="A54" s="154">
        <v>2023</v>
      </c>
      <c r="B54" s="120" t="s">
        <v>988</v>
      </c>
      <c r="C54" s="533">
        <v>2705</v>
      </c>
      <c r="D54" s="120">
        <v>199018</v>
      </c>
      <c r="E54" s="361">
        <f t="shared" si="3"/>
        <v>1.3409477352607288E-2</v>
      </c>
      <c r="F54" s="120">
        <v>11</v>
      </c>
      <c r="G54" s="120">
        <v>11043</v>
      </c>
      <c r="H54" s="592">
        <f>F54/(F54+G54)</f>
        <v>9.9511489053736202E-4</v>
      </c>
    </row>
  </sheetData>
  <mergeCells count="2">
    <mergeCell ref="C4:E4"/>
    <mergeCell ref="F4:H4"/>
  </mergeCells>
  <phoneticPr fontId="2"/>
  <pageMargins left="0.7" right="0.7" top="0.75" bottom="0.75" header="0.3" footer="0.3"/>
  <pageSetup paperSize="9" scale="92"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D21"/>
  <sheetViews>
    <sheetView workbookViewId="0"/>
  </sheetViews>
  <sheetFormatPr defaultRowHeight="18.75" customHeight="1"/>
  <cols>
    <col min="1" max="1" width="6.25" style="126" customWidth="1"/>
    <col min="2" max="15" width="12.625" style="126" customWidth="1"/>
    <col min="16" max="256" width="9" style="126"/>
    <col min="257" max="257" width="21.125" style="126" customWidth="1"/>
    <col min="258" max="271" width="12.625" style="126" customWidth="1"/>
    <col min="272" max="512" width="9" style="126"/>
    <col min="513" max="513" width="21.125" style="126" customWidth="1"/>
    <col min="514" max="527" width="12.625" style="126" customWidth="1"/>
    <col min="528" max="768" width="9" style="126"/>
    <col min="769" max="769" width="21.125" style="126" customWidth="1"/>
    <col min="770" max="783" width="12.625" style="126" customWidth="1"/>
    <col min="784" max="1024" width="9" style="126"/>
    <col min="1025" max="1025" width="21.125" style="126" customWidth="1"/>
    <col min="1026" max="1039" width="12.625" style="126" customWidth="1"/>
    <col min="1040" max="1280" width="9" style="126"/>
    <col min="1281" max="1281" width="21.125" style="126" customWidth="1"/>
    <col min="1282" max="1295" width="12.625" style="126" customWidth="1"/>
    <col min="1296" max="1536" width="9" style="126"/>
    <col min="1537" max="1537" width="21.125" style="126" customWidth="1"/>
    <col min="1538" max="1551" width="12.625" style="126" customWidth="1"/>
    <col min="1552" max="1792" width="9" style="126"/>
    <col min="1793" max="1793" width="21.125" style="126" customWidth="1"/>
    <col min="1794" max="1807" width="12.625" style="126" customWidth="1"/>
    <col min="1808" max="2048" width="9" style="126"/>
    <col min="2049" max="2049" width="21.125" style="126" customWidth="1"/>
    <col min="2050" max="2063" width="12.625" style="126" customWidth="1"/>
    <col min="2064" max="2304" width="9" style="126"/>
    <col min="2305" max="2305" width="21.125" style="126" customWidth="1"/>
    <col min="2306" max="2319" width="12.625" style="126" customWidth="1"/>
    <col min="2320" max="2560" width="9" style="126"/>
    <col min="2561" max="2561" width="21.125" style="126" customWidth="1"/>
    <col min="2562" max="2575" width="12.625" style="126" customWidth="1"/>
    <col min="2576" max="2816" width="9" style="126"/>
    <col min="2817" max="2817" width="21.125" style="126" customWidth="1"/>
    <col min="2818" max="2831" width="12.625" style="126" customWidth="1"/>
    <col min="2832" max="3072" width="9" style="126"/>
    <col min="3073" max="3073" width="21.125" style="126" customWidth="1"/>
    <col min="3074" max="3087" width="12.625" style="126" customWidth="1"/>
    <col min="3088" max="3328" width="9" style="126"/>
    <col min="3329" max="3329" width="21.125" style="126" customWidth="1"/>
    <col min="3330" max="3343" width="12.625" style="126" customWidth="1"/>
    <col min="3344" max="3584" width="9" style="126"/>
    <col min="3585" max="3585" width="21.125" style="126" customWidth="1"/>
    <col min="3586" max="3599" width="12.625" style="126" customWidth="1"/>
    <col min="3600" max="3840" width="9" style="126"/>
    <col min="3841" max="3841" width="21.125" style="126" customWidth="1"/>
    <col min="3842" max="3855" width="12.625" style="126" customWidth="1"/>
    <col min="3856" max="4096" width="9" style="126"/>
    <col min="4097" max="4097" width="21.125" style="126" customWidth="1"/>
    <col min="4098" max="4111" width="12.625" style="126" customWidth="1"/>
    <col min="4112" max="4352" width="9" style="126"/>
    <col min="4353" max="4353" width="21.125" style="126" customWidth="1"/>
    <col min="4354" max="4367" width="12.625" style="126" customWidth="1"/>
    <col min="4368" max="4608" width="9" style="126"/>
    <col min="4609" max="4609" width="21.125" style="126" customWidth="1"/>
    <col min="4610" max="4623" width="12.625" style="126" customWidth="1"/>
    <col min="4624" max="4864" width="9" style="126"/>
    <col min="4865" max="4865" width="21.125" style="126" customWidth="1"/>
    <col min="4866" max="4879" width="12.625" style="126" customWidth="1"/>
    <col min="4880" max="5120" width="9" style="126"/>
    <col min="5121" max="5121" width="21.125" style="126" customWidth="1"/>
    <col min="5122" max="5135" width="12.625" style="126" customWidth="1"/>
    <col min="5136" max="5376" width="9" style="126"/>
    <col min="5377" max="5377" width="21.125" style="126" customWidth="1"/>
    <col min="5378" max="5391" width="12.625" style="126" customWidth="1"/>
    <col min="5392" max="5632" width="9" style="126"/>
    <col min="5633" max="5633" width="21.125" style="126" customWidth="1"/>
    <col min="5634" max="5647" width="12.625" style="126" customWidth="1"/>
    <col min="5648" max="5888" width="9" style="126"/>
    <col min="5889" max="5889" width="21.125" style="126" customWidth="1"/>
    <col min="5890" max="5903" width="12.625" style="126" customWidth="1"/>
    <col min="5904" max="6144" width="9" style="126"/>
    <col min="6145" max="6145" width="21.125" style="126" customWidth="1"/>
    <col min="6146" max="6159" width="12.625" style="126" customWidth="1"/>
    <col min="6160" max="6400" width="9" style="126"/>
    <col min="6401" max="6401" width="21.125" style="126" customWidth="1"/>
    <col min="6402" max="6415" width="12.625" style="126" customWidth="1"/>
    <col min="6416" max="6656" width="9" style="126"/>
    <col min="6657" max="6657" width="21.125" style="126" customWidth="1"/>
    <col min="6658" max="6671" width="12.625" style="126" customWidth="1"/>
    <col min="6672" max="6912" width="9" style="126"/>
    <col min="6913" max="6913" width="21.125" style="126" customWidth="1"/>
    <col min="6914" max="6927" width="12.625" style="126" customWidth="1"/>
    <col min="6928" max="7168" width="9" style="126"/>
    <col min="7169" max="7169" width="21.125" style="126" customWidth="1"/>
    <col min="7170" max="7183" width="12.625" style="126" customWidth="1"/>
    <col min="7184" max="7424" width="9" style="126"/>
    <col min="7425" max="7425" width="21.125" style="126" customWidth="1"/>
    <col min="7426" max="7439" width="12.625" style="126" customWidth="1"/>
    <col min="7440" max="7680" width="9" style="126"/>
    <col min="7681" max="7681" width="21.125" style="126" customWidth="1"/>
    <col min="7682" max="7695" width="12.625" style="126" customWidth="1"/>
    <col min="7696" max="7936" width="9" style="126"/>
    <col min="7937" max="7937" width="21.125" style="126" customWidth="1"/>
    <col min="7938" max="7951" width="12.625" style="126" customWidth="1"/>
    <col min="7952" max="8192" width="9" style="126"/>
    <col min="8193" max="8193" width="21.125" style="126" customWidth="1"/>
    <col min="8194" max="8207" width="12.625" style="126" customWidth="1"/>
    <col min="8208" max="8448" width="9" style="126"/>
    <col min="8449" max="8449" width="21.125" style="126" customWidth="1"/>
    <col min="8450" max="8463" width="12.625" style="126" customWidth="1"/>
    <col min="8464" max="8704" width="9" style="126"/>
    <col min="8705" max="8705" width="21.125" style="126" customWidth="1"/>
    <col min="8706" max="8719" width="12.625" style="126" customWidth="1"/>
    <col min="8720" max="8960" width="9" style="126"/>
    <col min="8961" max="8961" width="21.125" style="126" customWidth="1"/>
    <col min="8962" max="8975" width="12.625" style="126" customWidth="1"/>
    <col min="8976" max="9216" width="9" style="126"/>
    <col min="9217" max="9217" width="21.125" style="126" customWidth="1"/>
    <col min="9218" max="9231" width="12.625" style="126" customWidth="1"/>
    <col min="9232" max="9472" width="9" style="126"/>
    <col min="9473" max="9473" width="21.125" style="126" customWidth="1"/>
    <col min="9474" max="9487" width="12.625" style="126" customWidth="1"/>
    <col min="9488" max="9728" width="9" style="126"/>
    <col min="9729" max="9729" width="21.125" style="126" customWidth="1"/>
    <col min="9730" max="9743" width="12.625" style="126" customWidth="1"/>
    <col min="9744" max="9984" width="9" style="126"/>
    <col min="9985" max="9985" width="21.125" style="126" customWidth="1"/>
    <col min="9986" max="9999" width="12.625" style="126" customWidth="1"/>
    <col min="10000" max="10240" width="9" style="126"/>
    <col min="10241" max="10241" width="21.125" style="126" customWidth="1"/>
    <col min="10242" max="10255" width="12.625" style="126" customWidth="1"/>
    <col min="10256" max="10496" width="9" style="126"/>
    <col min="10497" max="10497" width="21.125" style="126" customWidth="1"/>
    <col min="10498" max="10511" width="12.625" style="126" customWidth="1"/>
    <col min="10512" max="10752" width="9" style="126"/>
    <col min="10753" max="10753" width="21.125" style="126" customWidth="1"/>
    <col min="10754" max="10767" width="12.625" style="126" customWidth="1"/>
    <col min="10768" max="11008" width="9" style="126"/>
    <col min="11009" max="11009" width="21.125" style="126" customWidth="1"/>
    <col min="11010" max="11023" width="12.625" style="126" customWidth="1"/>
    <col min="11024" max="11264" width="9" style="126"/>
    <col min="11265" max="11265" width="21.125" style="126" customWidth="1"/>
    <col min="11266" max="11279" width="12.625" style="126" customWidth="1"/>
    <col min="11280" max="11520" width="9" style="126"/>
    <col min="11521" max="11521" width="21.125" style="126" customWidth="1"/>
    <col min="11522" max="11535" width="12.625" style="126" customWidth="1"/>
    <col min="11536" max="11776" width="9" style="126"/>
    <col min="11777" max="11777" width="21.125" style="126" customWidth="1"/>
    <col min="11778" max="11791" width="12.625" style="126" customWidth="1"/>
    <col min="11792" max="12032" width="9" style="126"/>
    <col min="12033" max="12033" width="21.125" style="126" customWidth="1"/>
    <col min="12034" max="12047" width="12.625" style="126" customWidth="1"/>
    <col min="12048" max="12288" width="9" style="126"/>
    <col min="12289" max="12289" width="21.125" style="126" customWidth="1"/>
    <col min="12290" max="12303" width="12.625" style="126" customWidth="1"/>
    <col min="12304" max="12544" width="9" style="126"/>
    <col min="12545" max="12545" width="21.125" style="126" customWidth="1"/>
    <col min="12546" max="12559" width="12.625" style="126" customWidth="1"/>
    <col min="12560" max="12800" width="9" style="126"/>
    <col min="12801" max="12801" width="21.125" style="126" customWidth="1"/>
    <col min="12802" max="12815" width="12.625" style="126" customWidth="1"/>
    <col min="12816" max="13056" width="9" style="126"/>
    <col min="13057" max="13057" width="21.125" style="126" customWidth="1"/>
    <col min="13058" max="13071" width="12.625" style="126" customWidth="1"/>
    <col min="13072" max="13312" width="9" style="126"/>
    <col min="13313" max="13313" width="21.125" style="126" customWidth="1"/>
    <col min="13314" max="13327" width="12.625" style="126" customWidth="1"/>
    <col min="13328" max="13568" width="9" style="126"/>
    <col min="13569" max="13569" width="21.125" style="126" customWidth="1"/>
    <col min="13570" max="13583" width="12.625" style="126" customWidth="1"/>
    <col min="13584" max="13824" width="9" style="126"/>
    <col min="13825" max="13825" width="21.125" style="126" customWidth="1"/>
    <col min="13826" max="13839" width="12.625" style="126" customWidth="1"/>
    <col min="13840" max="14080" width="9" style="126"/>
    <col min="14081" max="14081" width="21.125" style="126" customWidth="1"/>
    <col min="14082" max="14095" width="12.625" style="126" customWidth="1"/>
    <col min="14096" max="14336" width="9" style="126"/>
    <col min="14337" max="14337" width="21.125" style="126" customWidth="1"/>
    <col min="14338" max="14351" width="12.625" style="126" customWidth="1"/>
    <col min="14352" max="14592" width="9" style="126"/>
    <col min="14593" max="14593" width="21.125" style="126" customWidth="1"/>
    <col min="14594" max="14607" width="12.625" style="126" customWidth="1"/>
    <col min="14608" max="14848" width="9" style="126"/>
    <col min="14849" max="14849" width="21.125" style="126" customWidth="1"/>
    <col min="14850" max="14863" width="12.625" style="126" customWidth="1"/>
    <col min="14864" max="15104" width="9" style="126"/>
    <col min="15105" max="15105" width="21.125" style="126" customWidth="1"/>
    <col min="15106" max="15119" width="12.625" style="126" customWidth="1"/>
    <col min="15120" max="15360" width="9" style="126"/>
    <col min="15361" max="15361" width="21.125" style="126" customWidth="1"/>
    <col min="15362" max="15375" width="12.625" style="126" customWidth="1"/>
    <col min="15376" max="15616" width="9" style="126"/>
    <col min="15617" max="15617" width="21.125" style="126" customWidth="1"/>
    <col min="15618" max="15631" width="12.625" style="126" customWidth="1"/>
    <col min="15632" max="15872" width="9" style="126"/>
    <col min="15873" max="15873" width="21.125" style="126" customWidth="1"/>
    <col min="15874" max="15887" width="12.625" style="126" customWidth="1"/>
    <col min="15888" max="16128" width="9" style="126"/>
    <col min="16129" max="16129" width="21.125" style="126" customWidth="1"/>
    <col min="16130" max="16143" width="12.625" style="126" customWidth="1"/>
    <col min="16144" max="16384" width="9" style="126"/>
  </cols>
  <sheetData>
    <row r="1" spans="1:4" ht="18.75" customHeight="1">
      <c r="A1" s="431" t="s">
        <v>413</v>
      </c>
    </row>
    <row r="3" spans="1:4" ht="18.75" customHeight="1">
      <c r="D3" s="126" t="s">
        <v>407</v>
      </c>
    </row>
    <row r="4" spans="1:4" ht="18.75" customHeight="1">
      <c r="A4" s="127" t="s">
        <v>667</v>
      </c>
      <c r="B4" s="49" t="s">
        <v>410</v>
      </c>
      <c r="C4" s="127" t="s">
        <v>411</v>
      </c>
      <c r="D4" s="127" t="s">
        <v>412</v>
      </c>
    </row>
    <row r="5" spans="1:4" ht="18.75" customHeight="1">
      <c r="A5" s="432">
        <v>1950</v>
      </c>
      <c r="B5" s="129">
        <v>5147713</v>
      </c>
      <c r="C5" s="130">
        <v>61573</v>
      </c>
      <c r="D5" s="130">
        <v>2239866</v>
      </c>
    </row>
    <row r="6" spans="1:4" ht="18.75" customHeight="1">
      <c r="A6" s="433">
        <v>1955</v>
      </c>
      <c r="B6" s="131">
        <v>5331733</v>
      </c>
      <c r="C6" s="132">
        <v>62979</v>
      </c>
      <c r="D6" s="132">
        <v>2141395</v>
      </c>
    </row>
    <row r="7" spans="1:4" ht="18.75" customHeight="1">
      <c r="A7" s="433">
        <v>1960</v>
      </c>
      <c r="B7" s="131">
        <v>5487592</v>
      </c>
      <c r="C7" s="132">
        <v>29270</v>
      </c>
      <c r="D7" s="132">
        <v>2249700</v>
      </c>
    </row>
    <row r="8" spans="1:4" ht="18.75" customHeight="1">
      <c r="A8" s="433">
        <v>1965</v>
      </c>
      <c r="B8" s="131">
        <v>5476894</v>
      </c>
      <c r="C8" s="132">
        <v>52692</v>
      </c>
      <c r="D8" s="132">
        <v>2601499</v>
      </c>
    </row>
    <row r="9" spans="1:4" ht="18.75" customHeight="1">
      <c r="A9" s="433">
        <v>1970</v>
      </c>
      <c r="B9" s="131">
        <v>5849277</v>
      </c>
      <c r="C9" s="132">
        <v>66072</v>
      </c>
      <c r="D9" s="132">
        <v>2596075</v>
      </c>
    </row>
    <row r="10" spans="1:4" ht="18.75" customHeight="1">
      <c r="A10" s="433">
        <v>1975</v>
      </c>
      <c r="B10" s="131">
        <v>5786918</v>
      </c>
      <c r="C10" s="132">
        <v>105850</v>
      </c>
      <c r="D10" s="132">
        <v>2980062</v>
      </c>
    </row>
    <row r="11" spans="1:4" ht="18.75" customHeight="1">
      <c r="A11" s="433">
        <v>1980</v>
      </c>
      <c r="B11" s="131">
        <v>6006835</v>
      </c>
      <c r="C11" s="132">
        <v>129896</v>
      </c>
      <c r="D11" s="132">
        <v>3152661</v>
      </c>
    </row>
    <row r="12" spans="1:4" ht="18.75" customHeight="1">
      <c r="A12" s="433">
        <v>1985</v>
      </c>
      <c r="B12" s="131">
        <v>6064172</v>
      </c>
      <c r="C12" s="132">
        <v>190768</v>
      </c>
      <c r="D12" s="132">
        <v>3325484</v>
      </c>
    </row>
    <row r="13" spans="1:4" ht="18.75" customHeight="1">
      <c r="A13" s="433">
        <v>1990</v>
      </c>
      <c r="B13" s="131">
        <v>6178929</v>
      </c>
      <c r="C13" s="132">
        <v>166346</v>
      </c>
      <c r="D13" s="132">
        <v>3508140</v>
      </c>
    </row>
    <row r="14" spans="1:4" ht="18.75" customHeight="1">
      <c r="A14" s="433">
        <v>1995</v>
      </c>
      <c r="B14" s="131">
        <v>6318440</v>
      </c>
      <c r="C14" s="132">
        <v>226093</v>
      </c>
      <c r="D14" s="132">
        <v>3684736</v>
      </c>
    </row>
    <row r="15" spans="1:4" ht="18.75" customHeight="1">
      <c r="A15" s="433">
        <v>2000</v>
      </c>
      <c r="B15" s="131">
        <v>6173363</v>
      </c>
      <c r="C15" s="132">
        <v>279014</v>
      </c>
      <c r="D15" s="132">
        <v>3931593</v>
      </c>
    </row>
    <row r="16" spans="1:4" ht="18.75" customHeight="1">
      <c r="A16" s="433">
        <v>2005</v>
      </c>
      <c r="B16" s="131">
        <v>5879566</v>
      </c>
      <c r="C16" s="132">
        <v>383908</v>
      </c>
      <c r="D16" s="132">
        <v>3985559</v>
      </c>
    </row>
    <row r="17" spans="1:4" ht="18.75" customHeight="1">
      <c r="A17" s="433">
        <v>2010</v>
      </c>
      <c r="B17" s="131">
        <v>5489517</v>
      </c>
      <c r="C17" s="132">
        <v>412330</v>
      </c>
      <c r="D17" s="132">
        <v>3959884</v>
      </c>
    </row>
    <row r="18" spans="1:4" ht="18.75" customHeight="1">
      <c r="A18" s="433">
        <v>2015</v>
      </c>
      <c r="B18" s="131">
        <v>5448153</v>
      </c>
      <c r="C18" s="132">
        <v>245875</v>
      </c>
      <c r="D18" s="132">
        <v>3881022</v>
      </c>
    </row>
    <row r="19" spans="1:4" ht="18.75" customHeight="1">
      <c r="A19" s="433">
        <v>2020</v>
      </c>
      <c r="B19" s="131">
        <v>5250103</v>
      </c>
      <c r="C19" s="132">
        <v>219088</v>
      </c>
      <c r="D19" s="132">
        <v>3517831</v>
      </c>
    </row>
    <row r="21" spans="1:4" ht="18.75" customHeight="1">
      <c r="A21" s="126" t="s">
        <v>414</v>
      </c>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261"/>
  <sheetViews>
    <sheetView workbookViewId="0">
      <selection activeCell="G230" sqref="G230"/>
    </sheetView>
  </sheetViews>
  <sheetFormatPr defaultRowHeight="18.75"/>
  <cols>
    <col min="2" max="2" width="11" bestFit="1" customWidth="1"/>
    <col min="3" max="3" width="13" bestFit="1" customWidth="1"/>
  </cols>
  <sheetData>
    <row r="1" spans="1:3">
      <c r="A1" t="s">
        <v>1011</v>
      </c>
    </row>
    <row r="3" spans="1:3">
      <c r="C3" s="72" t="s">
        <v>965</v>
      </c>
    </row>
    <row r="4" spans="1:3">
      <c r="A4" s="136" t="s">
        <v>653</v>
      </c>
      <c r="B4" s="136" t="s">
        <v>654</v>
      </c>
      <c r="C4" s="344" t="s">
        <v>966</v>
      </c>
    </row>
    <row r="5" spans="1:3">
      <c r="A5" s="67" t="s">
        <v>948</v>
      </c>
      <c r="B5" s="67" t="s">
        <v>57</v>
      </c>
      <c r="C5" s="71">
        <v>275192</v>
      </c>
    </row>
    <row r="6" spans="1:3">
      <c r="A6" t="s">
        <v>948</v>
      </c>
      <c r="B6" t="s">
        <v>63</v>
      </c>
      <c r="C6" s="343">
        <v>168466</v>
      </c>
    </row>
    <row r="7" spans="1:3">
      <c r="A7" t="s">
        <v>948</v>
      </c>
      <c r="B7" t="s">
        <v>61</v>
      </c>
      <c r="C7" s="343">
        <v>223415</v>
      </c>
    </row>
    <row r="8" spans="1:3">
      <c r="A8" t="s">
        <v>948</v>
      </c>
      <c r="B8" t="s">
        <v>118</v>
      </c>
      <c r="C8" s="343">
        <v>31946</v>
      </c>
    </row>
    <row r="9" spans="1:3">
      <c r="A9" t="s">
        <v>948</v>
      </c>
      <c r="B9" t="s">
        <v>94</v>
      </c>
      <c r="C9" s="343">
        <v>51415</v>
      </c>
    </row>
    <row r="10" spans="1:3">
      <c r="A10" t="s">
        <v>948</v>
      </c>
      <c r="B10" t="s">
        <v>85</v>
      </c>
      <c r="C10" s="343">
        <v>60378</v>
      </c>
    </row>
    <row r="11" spans="1:3">
      <c r="A11" t="s">
        <v>948</v>
      </c>
      <c r="B11" t="s">
        <v>107</v>
      </c>
      <c r="C11" s="343">
        <v>39152</v>
      </c>
    </row>
    <row r="12" spans="1:3">
      <c r="A12" t="s">
        <v>948</v>
      </c>
      <c r="B12" t="s">
        <v>90</v>
      </c>
      <c r="C12" s="343">
        <v>54103</v>
      </c>
    </row>
    <row r="13" spans="1:3">
      <c r="A13" t="s">
        <v>948</v>
      </c>
      <c r="B13" t="s">
        <v>120</v>
      </c>
      <c r="C13" s="343">
        <v>30934</v>
      </c>
    </row>
    <row r="14" spans="1:3">
      <c r="A14" t="s">
        <v>948</v>
      </c>
      <c r="B14" t="s">
        <v>126</v>
      </c>
      <c r="C14" s="343">
        <v>30567</v>
      </c>
    </row>
    <row r="15" spans="1:3">
      <c r="A15" t="s">
        <v>948</v>
      </c>
      <c r="B15" t="s">
        <v>187</v>
      </c>
      <c r="C15" s="343">
        <v>10126</v>
      </c>
    </row>
    <row r="16" spans="1:3">
      <c r="A16" t="s">
        <v>948</v>
      </c>
      <c r="B16" t="s">
        <v>243</v>
      </c>
      <c r="C16" s="343">
        <v>2334</v>
      </c>
    </row>
    <row r="17" spans="1:3">
      <c r="A17" t="s">
        <v>948</v>
      </c>
      <c r="B17" t="s">
        <v>241</v>
      </c>
      <c r="C17" s="343">
        <v>2540</v>
      </c>
    </row>
    <row r="18" spans="1:3">
      <c r="A18" t="s">
        <v>948</v>
      </c>
      <c r="B18" t="s">
        <v>217</v>
      </c>
      <c r="C18" s="343">
        <v>5401</v>
      </c>
    </row>
    <row r="19" spans="1:3">
      <c r="A19" t="s">
        <v>948</v>
      </c>
      <c r="B19" t="s">
        <v>191</v>
      </c>
      <c r="C19" s="343">
        <v>9044</v>
      </c>
    </row>
    <row r="20" spans="1:3">
      <c r="A20" t="s">
        <v>948</v>
      </c>
      <c r="B20" t="s">
        <v>200</v>
      </c>
      <c r="C20" s="343">
        <v>7346</v>
      </c>
    </row>
    <row r="21" spans="1:3">
      <c r="A21" t="s">
        <v>948</v>
      </c>
      <c r="B21" t="s">
        <v>250</v>
      </c>
      <c r="C21" s="343">
        <v>1265</v>
      </c>
    </row>
    <row r="22" spans="1:3">
      <c r="A22" t="s">
        <v>948</v>
      </c>
      <c r="B22" t="s">
        <v>165</v>
      </c>
      <c r="C22" s="343">
        <v>14573</v>
      </c>
    </row>
    <row r="23" spans="1:3">
      <c r="A23" t="s">
        <v>948</v>
      </c>
      <c r="B23" t="s">
        <v>194</v>
      </c>
      <c r="C23" s="343">
        <v>8665</v>
      </c>
    </row>
    <row r="24" spans="1:3">
      <c r="A24" t="s">
        <v>948</v>
      </c>
      <c r="B24" t="s">
        <v>207</v>
      </c>
      <c r="C24" s="343">
        <v>7326</v>
      </c>
    </row>
    <row r="25" spans="1:3">
      <c r="A25" t="s">
        <v>948</v>
      </c>
      <c r="B25" t="s">
        <v>173</v>
      </c>
      <c r="C25" s="343">
        <v>12700</v>
      </c>
    </row>
    <row r="26" spans="1:3">
      <c r="A26" t="s">
        <v>948</v>
      </c>
      <c r="B26" t="s">
        <v>176</v>
      </c>
      <c r="C26" s="343">
        <v>12074</v>
      </c>
    </row>
    <row r="27" spans="1:3">
      <c r="A27" t="s">
        <v>948</v>
      </c>
      <c r="B27" t="s">
        <v>186</v>
      </c>
      <c r="C27" s="343">
        <v>9657</v>
      </c>
    </row>
    <row r="28" spans="1:3">
      <c r="A28" t="s">
        <v>948</v>
      </c>
      <c r="B28" t="s">
        <v>175</v>
      </c>
      <c r="C28" s="343">
        <v>12374</v>
      </c>
    </row>
    <row r="29" spans="1:3">
      <c r="A29" t="s">
        <v>948</v>
      </c>
      <c r="B29" t="s">
        <v>163</v>
      </c>
      <c r="C29" s="343">
        <v>14556</v>
      </c>
    </row>
    <row r="30" spans="1:3">
      <c r="A30" t="s">
        <v>948</v>
      </c>
      <c r="B30" t="s">
        <v>189</v>
      </c>
      <c r="C30" s="343">
        <v>10447</v>
      </c>
    </row>
    <row r="31" spans="1:3">
      <c r="A31" t="s">
        <v>948</v>
      </c>
      <c r="B31" t="s">
        <v>233</v>
      </c>
      <c r="C31" s="343">
        <v>4229</v>
      </c>
    </row>
    <row r="32" spans="1:3">
      <c r="A32" t="s">
        <v>948</v>
      </c>
      <c r="B32" t="s">
        <v>153</v>
      </c>
      <c r="C32" s="343">
        <v>16428</v>
      </c>
    </row>
    <row r="33" spans="1:3">
      <c r="A33" t="s">
        <v>948</v>
      </c>
      <c r="B33" t="s">
        <v>188</v>
      </c>
      <c r="C33" s="343">
        <v>10367</v>
      </c>
    </row>
    <row r="34" spans="1:3">
      <c r="A34" t="s">
        <v>948</v>
      </c>
      <c r="B34" t="s">
        <v>143</v>
      </c>
      <c r="C34" s="343">
        <v>24273</v>
      </c>
    </row>
    <row r="35" spans="1:3">
      <c r="A35" t="s">
        <v>948</v>
      </c>
      <c r="B35" t="s">
        <v>229</v>
      </c>
      <c r="C35" s="343">
        <v>4718</v>
      </c>
    </row>
    <row r="36" spans="1:3">
      <c r="A36" t="s">
        <v>948</v>
      </c>
      <c r="B36" t="s">
        <v>214</v>
      </c>
      <c r="C36" s="343">
        <v>5955</v>
      </c>
    </row>
    <row r="37" spans="1:3">
      <c r="A37" t="s">
        <v>948</v>
      </c>
      <c r="B37" t="s">
        <v>248</v>
      </c>
      <c r="C37" s="343">
        <v>1636</v>
      </c>
    </row>
    <row r="38" spans="1:3">
      <c r="A38" t="s">
        <v>948</v>
      </c>
      <c r="B38" t="s">
        <v>247</v>
      </c>
      <c r="C38" s="343">
        <v>1788</v>
      </c>
    </row>
    <row r="39" spans="1:3">
      <c r="A39" t="s">
        <v>948</v>
      </c>
      <c r="B39" t="s">
        <v>190</v>
      </c>
      <c r="C39" s="343">
        <v>9082</v>
      </c>
    </row>
    <row r="40" spans="1:3">
      <c r="A40" t="s">
        <v>948</v>
      </c>
      <c r="B40" t="s">
        <v>154</v>
      </c>
      <c r="C40" s="343">
        <v>16042</v>
      </c>
    </row>
    <row r="41" spans="1:3">
      <c r="A41" t="s">
        <v>948</v>
      </c>
      <c r="B41" t="s">
        <v>227</v>
      </c>
      <c r="C41" s="343">
        <v>4968</v>
      </c>
    </row>
    <row r="42" spans="1:3">
      <c r="A42" t="s">
        <v>948</v>
      </c>
      <c r="B42" t="s">
        <v>152</v>
      </c>
      <c r="C42" s="343">
        <v>16809</v>
      </c>
    </row>
    <row r="43" spans="1:3">
      <c r="A43" t="s">
        <v>948</v>
      </c>
      <c r="B43" t="s">
        <v>171</v>
      </c>
      <c r="C43" s="343">
        <v>13496</v>
      </c>
    </row>
    <row r="44" spans="1:3">
      <c r="A44" t="s">
        <v>948</v>
      </c>
      <c r="B44" t="s">
        <v>245</v>
      </c>
      <c r="C44" s="343">
        <v>2197</v>
      </c>
    </row>
    <row r="45" spans="1:3">
      <c r="A45" t="s">
        <v>949</v>
      </c>
      <c r="B45" t="s">
        <v>55</v>
      </c>
      <c r="C45" s="343">
        <v>289731</v>
      </c>
    </row>
    <row r="46" spans="1:3">
      <c r="A46" t="s">
        <v>949</v>
      </c>
      <c r="B46" t="s">
        <v>92</v>
      </c>
      <c r="C46" s="343">
        <v>50369</v>
      </c>
    </row>
    <row r="47" spans="1:3">
      <c r="A47" t="s">
        <v>949</v>
      </c>
      <c r="B47" t="s">
        <v>110</v>
      </c>
      <c r="C47" s="343">
        <v>34728</v>
      </c>
    </row>
    <row r="48" spans="1:3">
      <c r="A48" t="s">
        <v>949</v>
      </c>
      <c r="B48" t="s">
        <v>72</v>
      </c>
      <c r="C48" s="343">
        <v>93193</v>
      </c>
    </row>
    <row r="49" spans="1:3">
      <c r="A49" t="s">
        <v>949</v>
      </c>
      <c r="B49" t="s">
        <v>73</v>
      </c>
      <c r="C49" s="343">
        <v>93045</v>
      </c>
    </row>
    <row r="50" spans="1:3">
      <c r="A50" t="s">
        <v>949</v>
      </c>
      <c r="B50" t="s">
        <v>116</v>
      </c>
      <c r="C50" s="343">
        <v>33043</v>
      </c>
    </row>
    <row r="51" spans="1:3">
      <c r="A51" t="s">
        <v>949</v>
      </c>
      <c r="B51" t="s">
        <v>133</v>
      </c>
      <c r="C51" s="343">
        <v>25366</v>
      </c>
    </row>
    <row r="52" spans="1:3">
      <c r="A52" t="s">
        <v>949</v>
      </c>
      <c r="B52" t="s">
        <v>67</v>
      </c>
      <c r="C52" s="343">
        <v>111932</v>
      </c>
    </row>
    <row r="53" spans="1:3">
      <c r="A53" t="s">
        <v>949</v>
      </c>
      <c r="B53" t="s">
        <v>149</v>
      </c>
      <c r="C53" s="343">
        <v>18262</v>
      </c>
    </row>
    <row r="54" spans="1:3">
      <c r="A54" t="s">
        <v>949</v>
      </c>
      <c r="B54" t="s">
        <v>113</v>
      </c>
      <c r="C54" s="343">
        <v>32078</v>
      </c>
    </row>
    <row r="55" spans="1:3">
      <c r="A55" t="s">
        <v>949</v>
      </c>
      <c r="B55" t="s">
        <v>137</v>
      </c>
      <c r="C55" s="343">
        <v>25513</v>
      </c>
    </row>
    <row r="56" spans="1:3">
      <c r="A56" t="s">
        <v>949</v>
      </c>
      <c r="B56" t="s">
        <v>139</v>
      </c>
      <c r="C56" s="343">
        <v>24023</v>
      </c>
    </row>
    <row r="57" spans="1:3">
      <c r="A57" t="s">
        <v>949</v>
      </c>
      <c r="B57" t="s">
        <v>68</v>
      </c>
      <c r="C57" s="343">
        <v>112937</v>
      </c>
    </row>
    <row r="58" spans="1:3">
      <c r="A58" t="s">
        <v>949</v>
      </c>
      <c r="B58" t="s">
        <v>93</v>
      </c>
      <c r="C58" s="343">
        <v>55579</v>
      </c>
    </row>
    <row r="59" spans="1:3">
      <c r="A59" t="s">
        <v>949</v>
      </c>
      <c r="B59" t="s">
        <v>156</v>
      </c>
      <c r="C59" s="343">
        <v>15731</v>
      </c>
    </row>
    <row r="60" spans="1:3">
      <c r="A60" t="s">
        <v>949</v>
      </c>
      <c r="B60" t="s">
        <v>215</v>
      </c>
      <c r="C60" s="343">
        <v>5634</v>
      </c>
    </row>
    <row r="61" spans="1:3">
      <c r="A61" t="s">
        <v>949</v>
      </c>
      <c r="B61" t="s">
        <v>174</v>
      </c>
      <c r="C61" s="343">
        <v>12285</v>
      </c>
    </row>
    <row r="62" spans="1:3">
      <c r="A62" t="s">
        <v>949</v>
      </c>
      <c r="B62" t="s">
        <v>124</v>
      </c>
      <c r="C62" s="343">
        <v>32147</v>
      </c>
    </row>
    <row r="63" spans="1:3">
      <c r="A63" t="s">
        <v>949</v>
      </c>
      <c r="B63" t="s">
        <v>136</v>
      </c>
      <c r="C63" s="343">
        <v>28056</v>
      </c>
    </row>
    <row r="64" spans="1:3">
      <c r="A64" t="s">
        <v>949</v>
      </c>
      <c r="B64" t="s">
        <v>219</v>
      </c>
      <c r="C64" s="343">
        <v>5134</v>
      </c>
    </row>
    <row r="65" spans="1:3">
      <c r="A65" t="s">
        <v>949</v>
      </c>
      <c r="B65" t="s">
        <v>160</v>
      </c>
      <c r="C65" s="343">
        <v>15535</v>
      </c>
    </row>
    <row r="66" spans="1:3">
      <c r="A66" t="s">
        <v>949</v>
      </c>
      <c r="B66" t="s">
        <v>205</v>
      </c>
      <c r="C66" s="343">
        <v>7252</v>
      </c>
    </row>
    <row r="67" spans="1:3">
      <c r="A67" t="s">
        <v>949</v>
      </c>
      <c r="B67" t="s">
        <v>223</v>
      </c>
      <c r="C67" s="343">
        <v>5045</v>
      </c>
    </row>
    <row r="68" spans="1:3">
      <c r="A68" t="s">
        <v>949</v>
      </c>
      <c r="B68" t="s">
        <v>182</v>
      </c>
      <c r="C68" s="343">
        <v>11004</v>
      </c>
    </row>
    <row r="69" spans="1:3">
      <c r="A69" t="s">
        <v>949</v>
      </c>
      <c r="B69" t="s">
        <v>161</v>
      </c>
      <c r="C69" s="343">
        <v>14320</v>
      </c>
    </row>
    <row r="70" spans="1:3">
      <c r="A70" t="s">
        <v>949</v>
      </c>
      <c r="B70" t="s">
        <v>193</v>
      </c>
      <c r="C70" s="343">
        <v>8726</v>
      </c>
    </row>
    <row r="71" spans="1:3">
      <c r="A71" t="s">
        <v>949</v>
      </c>
      <c r="B71" t="s">
        <v>237</v>
      </c>
      <c r="C71" s="343">
        <v>3059</v>
      </c>
    </row>
    <row r="72" spans="1:3">
      <c r="A72" t="s">
        <v>949</v>
      </c>
      <c r="B72" t="s">
        <v>242</v>
      </c>
      <c r="C72" s="343">
        <v>2487</v>
      </c>
    </row>
    <row r="73" spans="1:3">
      <c r="A73" t="s">
        <v>949</v>
      </c>
      <c r="B73" t="s">
        <v>196</v>
      </c>
      <c r="C73" s="343">
        <v>8421</v>
      </c>
    </row>
    <row r="74" spans="1:3">
      <c r="A74" t="s">
        <v>949</v>
      </c>
      <c r="B74" t="s">
        <v>236</v>
      </c>
      <c r="C74" s="343">
        <v>3936</v>
      </c>
    </row>
    <row r="75" spans="1:3">
      <c r="A75" t="s">
        <v>949</v>
      </c>
      <c r="B75" t="s">
        <v>220</v>
      </c>
      <c r="C75" s="343">
        <v>5378</v>
      </c>
    </row>
    <row r="76" spans="1:3">
      <c r="A76" t="s">
        <v>949</v>
      </c>
      <c r="B76" t="s">
        <v>159</v>
      </c>
      <c r="C76" s="343">
        <v>15091</v>
      </c>
    </row>
    <row r="77" spans="1:3">
      <c r="A77" t="s">
        <v>949</v>
      </c>
      <c r="B77" t="s">
        <v>177</v>
      </c>
      <c r="C77" s="343">
        <v>11494</v>
      </c>
    </row>
    <row r="78" spans="1:3">
      <c r="A78" t="s">
        <v>950</v>
      </c>
      <c r="B78" t="s">
        <v>49</v>
      </c>
      <c r="C78" s="343">
        <v>1096704</v>
      </c>
    </row>
    <row r="79" spans="1:3">
      <c r="A79" t="s">
        <v>950</v>
      </c>
      <c r="B79" t="s">
        <v>64</v>
      </c>
      <c r="C79" s="343">
        <v>140151</v>
      </c>
    </row>
    <row r="80" spans="1:3">
      <c r="A80" t="s">
        <v>950</v>
      </c>
      <c r="B80" t="s">
        <v>97</v>
      </c>
      <c r="C80" s="343">
        <v>52203</v>
      </c>
    </row>
    <row r="81" spans="1:3">
      <c r="A81" t="s">
        <v>950</v>
      </c>
      <c r="B81" t="s">
        <v>84</v>
      </c>
      <c r="C81" s="343">
        <v>61147</v>
      </c>
    </row>
    <row r="82" spans="1:3">
      <c r="A82" t="s">
        <v>950</v>
      </c>
      <c r="B82" t="s">
        <v>117</v>
      </c>
      <c r="C82" s="343">
        <v>32758</v>
      </c>
    </row>
    <row r="83" spans="1:3">
      <c r="A83" t="s">
        <v>950</v>
      </c>
      <c r="B83" t="s">
        <v>81</v>
      </c>
      <c r="C83" s="343">
        <v>78718</v>
      </c>
    </row>
    <row r="84" spans="1:3">
      <c r="A84" t="s">
        <v>950</v>
      </c>
      <c r="B84" t="s">
        <v>130</v>
      </c>
      <c r="C84" s="343">
        <v>27976</v>
      </c>
    </row>
    <row r="85" spans="1:3">
      <c r="A85" t="s">
        <v>950</v>
      </c>
      <c r="B85" t="s">
        <v>88</v>
      </c>
      <c r="C85" s="343">
        <v>62827</v>
      </c>
    </row>
    <row r="86" spans="1:3">
      <c r="A86" t="s">
        <v>950</v>
      </c>
      <c r="B86" t="s">
        <v>102</v>
      </c>
      <c r="C86" s="343">
        <v>44068</v>
      </c>
    </row>
    <row r="87" spans="1:3">
      <c r="A87" t="s">
        <v>950</v>
      </c>
      <c r="B87" t="s">
        <v>78</v>
      </c>
      <c r="C87" s="343">
        <v>76037</v>
      </c>
    </row>
    <row r="88" spans="1:3">
      <c r="A88" t="s">
        <v>950</v>
      </c>
      <c r="B88" t="s">
        <v>83</v>
      </c>
      <c r="C88" s="343">
        <v>64637</v>
      </c>
    </row>
    <row r="89" spans="1:3">
      <c r="A89" t="s">
        <v>950</v>
      </c>
      <c r="B89" t="s">
        <v>109</v>
      </c>
      <c r="C89" s="343">
        <v>39098</v>
      </c>
    </row>
    <row r="90" spans="1:3">
      <c r="A90" t="s">
        <v>950</v>
      </c>
      <c r="B90" t="s">
        <v>65</v>
      </c>
      <c r="C90" s="343">
        <v>127330</v>
      </c>
    </row>
    <row r="91" spans="1:3">
      <c r="A91" t="s">
        <v>950</v>
      </c>
      <c r="B91" t="s">
        <v>1012</v>
      </c>
      <c r="C91" s="343">
        <v>51651</v>
      </c>
    </row>
    <row r="92" spans="1:3">
      <c r="A92" t="s">
        <v>950</v>
      </c>
      <c r="B92" t="s">
        <v>179</v>
      </c>
      <c r="C92" s="343">
        <v>11418</v>
      </c>
    </row>
    <row r="93" spans="1:3">
      <c r="A93" t="s">
        <v>950</v>
      </c>
      <c r="B93" t="s">
        <v>249</v>
      </c>
      <c r="C93" s="343">
        <v>1262</v>
      </c>
    </row>
    <row r="94" spans="1:3">
      <c r="A94" t="s">
        <v>950</v>
      </c>
      <c r="B94" t="s">
        <v>145</v>
      </c>
      <c r="C94" s="343">
        <v>23571</v>
      </c>
    </row>
    <row r="95" spans="1:3">
      <c r="A95" t="s">
        <v>950</v>
      </c>
      <c r="B95" t="s">
        <v>184</v>
      </c>
      <c r="C95" s="343">
        <v>10666</v>
      </c>
    </row>
    <row r="96" spans="1:3">
      <c r="A96" t="s">
        <v>950</v>
      </c>
      <c r="B96" t="s">
        <v>108</v>
      </c>
      <c r="C96" s="343">
        <v>38271</v>
      </c>
    </row>
    <row r="97" spans="1:3">
      <c r="A97" t="s">
        <v>950</v>
      </c>
      <c r="B97" t="s">
        <v>197</v>
      </c>
      <c r="C97" s="343">
        <v>8345</v>
      </c>
    </row>
    <row r="98" spans="1:3">
      <c r="A98" t="s">
        <v>950</v>
      </c>
      <c r="B98" t="s">
        <v>172</v>
      </c>
      <c r="C98" s="343">
        <v>12262</v>
      </c>
    </row>
    <row r="99" spans="1:3">
      <c r="A99" t="s">
        <v>950</v>
      </c>
      <c r="B99" t="s">
        <v>119</v>
      </c>
      <c r="C99" s="343">
        <v>33087</v>
      </c>
    </row>
    <row r="100" spans="1:3">
      <c r="A100" t="s">
        <v>950</v>
      </c>
      <c r="B100" t="s">
        <v>180</v>
      </c>
      <c r="C100" s="343">
        <v>12046</v>
      </c>
    </row>
    <row r="101" spans="1:3">
      <c r="A101" t="s">
        <v>950</v>
      </c>
      <c r="B101" t="s">
        <v>166</v>
      </c>
      <c r="C101" s="343">
        <v>13323</v>
      </c>
    </row>
    <row r="102" spans="1:3">
      <c r="A102" t="s">
        <v>950</v>
      </c>
      <c r="B102" t="s">
        <v>151</v>
      </c>
      <c r="C102" s="343">
        <v>18132</v>
      </c>
    </row>
    <row r="103" spans="1:3">
      <c r="A103" t="s">
        <v>950</v>
      </c>
      <c r="B103" t="s">
        <v>115</v>
      </c>
      <c r="C103" s="343">
        <v>35182</v>
      </c>
    </row>
    <row r="104" spans="1:3">
      <c r="A104" t="s">
        <v>950</v>
      </c>
      <c r="B104" t="s">
        <v>132</v>
      </c>
      <c r="C104" s="343">
        <v>28786</v>
      </c>
    </row>
    <row r="105" spans="1:3">
      <c r="A105" t="s">
        <v>950</v>
      </c>
      <c r="B105" t="s">
        <v>201</v>
      </c>
      <c r="C105" s="343">
        <v>7813</v>
      </c>
    </row>
    <row r="106" spans="1:3">
      <c r="A106" t="s">
        <v>950</v>
      </c>
      <c r="B106" t="s">
        <v>224</v>
      </c>
      <c r="C106" s="343">
        <v>5849</v>
      </c>
    </row>
    <row r="107" spans="1:3">
      <c r="A107" t="s">
        <v>950</v>
      </c>
      <c r="B107" t="s">
        <v>212</v>
      </c>
      <c r="C107" s="343">
        <v>6698</v>
      </c>
    </row>
    <row r="108" spans="1:3">
      <c r="A108" t="s">
        <v>950</v>
      </c>
      <c r="B108" t="s">
        <v>146</v>
      </c>
      <c r="C108" s="343">
        <v>21943</v>
      </c>
    </row>
    <row r="109" spans="1:3">
      <c r="A109" t="s">
        <v>950</v>
      </c>
      <c r="B109" t="s">
        <v>158</v>
      </c>
      <c r="C109" s="343">
        <v>15388</v>
      </c>
    </row>
    <row r="110" spans="1:3">
      <c r="A110" t="s">
        <v>950</v>
      </c>
      <c r="B110" t="s">
        <v>141</v>
      </c>
      <c r="C110" s="343">
        <v>23994</v>
      </c>
    </row>
    <row r="111" spans="1:3">
      <c r="A111" t="s">
        <v>950</v>
      </c>
      <c r="B111" t="s">
        <v>216</v>
      </c>
      <c r="C111" s="343">
        <v>6430</v>
      </c>
    </row>
    <row r="112" spans="1:3">
      <c r="A112" t="s">
        <v>950</v>
      </c>
      <c r="B112" t="s">
        <v>178</v>
      </c>
      <c r="C112" s="343">
        <v>12225</v>
      </c>
    </row>
    <row r="113" spans="1:3">
      <c r="A113" t="s">
        <v>951</v>
      </c>
      <c r="B113" t="s">
        <v>53</v>
      </c>
      <c r="C113" s="343">
        <v>307672</v>
      </c>
    </row>
    <row r="114" spans="1:3">
      <c r="A114" t="s">
        <v>951</v>
      </c>
      <c r="B114" t="s">
        <v>96</v>
      </c>
      <c r="C114" s="343">
        <v>49968</v>
      </c>
    </row>
    <row r="115" spans="1:3">
      <c r="A115" t="s">
        <v>951</v>
      </c>
      <c r="B115" t="s">
        <v>74</v>
      </c>
      <c r="C115" s="343">
        <v>85555</v>
      </c>
    </row>
    <row r="116" spans="1:3">
      <c r="A116" t="s">
        <v>951</v>
      </c>
      <c r="B116" t="s">
        <v>82</v>
      </c>
      <c r="C116" s="343">
        <v>69237</v>
      </c>
    </row>
    <row r="117" spans="1:3">
      <c r="A117" t="s">
        <v>951</v>
      </c>
      <c r="B117" t="s">
        <v>131</v>
      </c>
      <c r="C117" s="343">
        <v>25154</v>
      </c>
    </row>
    <row r="118" spans="1:3">
      <c r="A118" t="s">
        <v>951</v>
      </c>
      <c r="B118" t="s">
        <v>101</v>
      </c>
      <c r="C118" s="343">
        <v>42091</v>
      </c>
    </row>
    <row r="119" spans="1:3">
      <c r="A119" t="s">
        <v>951</v>
      </c>
      <c r="B119" t="s">
        <v>127</v>
      </c>
      <c r="C119" s="343">
        <v>29088</v>
      </c>
    </row>
    <row r="120" spans="1:3">
      <c r="A120" t="s">
        <v>951</v>
      </c>
      <c r="B120" t="s">
        <v>79</v>
      </c>
      <c r="C120" s="343">
        <v>74707</v>
      </c>
    </row>
    <row r="121" spans="1:3">
      <c r="A121" t="s">
        <v>951</v>
      </c>
      <c r="B121" t="s">
        <v>123</v>
      </c>
      <c r="C121" s="343">
        <v>31720</v>
      </c>
    </row>
    <row r="122" spans="1:3">
      <c r="A122" t="s">
        <v>951</v>
      </c>
      <c r="B122" t="s">
        <v>77</v>
      </c>
      <c r="C122" s="343">
        <v>77657</v>
      </c>
    </row>
    <row r="123" spans="1:3">
      <c r="A123" t="s">
        <v>951</v>
      </c>
      <c r="B123" t="s">
        <v>121</v>
      </c>
      <c r="C123" s="343">
        <v>30198</v>
      </c>
    </row>
    <row r="124" spans="1:3">
      <c r="A124" t="s">
        <v>951</v>
      </c>
      <c r="B124" t="s">
        <v>140</v>
      </c>
      <c r="C124" s="343">
        <v>23435</v>
      </c>
    </row>
    <row r="125" spans="1:3">
      <c r="A125" t="s">
        <v>951</v>
      </c>
      <c r="B125" t="s">
        <v>138</v>
      </c>
      <c r="C125" s="343">
        <v>24610</v>
      </c>
    </row>
    <row r="126" spans="1:3">
      <c r="A126" t="s">
        <v>951</v>
      </c>
      <c r="B126" t="s">
        <v>228</v>
      </c>
      <c r="C126" s="343">
        <v>4780</v>
      </c>
    </row>
    <row r="127" spans="1:3">
      <c r="A127" t="s">
        <v>951</v>
      </c>
      <c r="B127" t="s">
        <v>246</v>
      </c>
      <c r="C127" s="343">
        <v>2063</v>
      </c>
    </row>
    <row r="128" spans="1:3">
      <c r="A128" t="s">
        <v>951</v>
      </c>
      <c r="B128" t="s">
        <v>239</v>
      </c>
      <c r="C128" s="343">
        <v>2896</v>
      </c>
    </row>
    <row r="129" spans="1:3">
      <c r="A129" t="s">
        <v>951</v>
      </c>
      <c r="B129" t="s">
        <v>155</v>
      </c>
      <c r="C129" s="343">
        <v>15254</v>
      </c>
    </row>
    <row r="130" spans="1:3">
      <c r="A130" t="s">
        <v>951</v>
      </c>
      <c r="B130" t="s">
        <v>210</v>
      </c>
      <c r="C130" s="343">
        <v>6577</v>
      </c>
    </row>
    <row r="131" spans="1:3">
      <c r="A131" t="s">
        <v>951</v>
      </c>
      <c r="B131" t="s">
        <v>195</v>
      </c>
      <c r="C131" s="343">
        <v>8538</v>
      </c>
    </row>
    <row r="132" spans="1:3">
      <c r="A132" t="s">
        <v>951</v>
      </c>
      <c r="B132" t="s">
        <v>218</v>
      </c>
      <c r="C132" s="343">
        <v>5583</v>
      </c>
    </row>
    <row r="133" spans="1:3">
      <c r="A133" t="s">
        <v>951</v>
      </c>
      <c r="B133" t="s">
        <v>230</v>
      </c>
      <c r="C133" s="343">
        <v>4566</v>
      </c>
    </row>
    <row r="134" spans="1:3">
      <c r="A134" t="s">
        <v>951</v>
      </c>
      <c r="B134" t="s">
        <v>240</v>
      </c>
      <c r="C134" s="343">
        <v>3011</v>
      </c>
    </row>
    <row r="135" spans="1:3">
      <c r="A135" t="s">
        <v>951</v>
      </c>
      <c r="B135" t="s">
        <v>148</v>
      </c>
      <c r="C135" s="343">
        <v>18613</v>
      </c>
    </row>
    <row r="136" spans="1:3">
      <c r="A136" t="s">
        <v>951</v>
      </c>
      <c r="B136" t="s">
        <v>164</v>
      </c>
      <c r="C136" s="343">
        <v>13825</v>
      </c>
    </row>
    <row r="137" spans="1:3">
      <c r="A137" t="s">
        <v>951</v>
      </c>
      <c r="B137" t="s">
        <v>244</v>
      </c>
      <c r="C137" s="343">
        <v>2704</v>
      </c>
    </row>
    <row r="138" spans="1:3">
      <c r="A138" t="s">
        <v>952</v>
      </c>
      <c r="B138" t="s">
        <v>60</v>
      </c>
      <c r="C138" s="343">
        <v>247590</v>
      </c>
    </row>
    <row r="139" spans="1:3">
      <c r="A139" t="s">
        <v>952</v>
      </c>
      <c r="B139" t="s">
        <v>76</v>
      </c>
      <c r="C139" s="343">
        <v>81252</v>
      </c>
    </row>
    <row r="140" spans="1:3">
      <c r="A140" t="s">
        <v>952</v>
      </c>
      <c r="B140" t="s">
        <v>66</v>
      </c>
      <c r="C140" s="343">
        <v>122347</v>
      </c>
    </row>
    <row r="141" spans="1:3">
      <c r="A141" t="s">
        <v>952</v>
      </c>
      <c r="B141" t="s">
        <v>69</v>
      </c>
      <c r="C141" s="343">
        <v>100273</v>
      </c>
    </row>
    <row r="142" spans="1:3">
      <c r="A142" t="s">
        <v>952</v>
      </c>
      <c r="B142" t="s">
        <v>112</v>
      </c>
      <c r="C142" s="343">
        <v>34432</v>
      </c>
    </row>
    <row r="143" spans="1:3">
      <c r="A143" t="s">
        <v>952</v>
      </c>
      <c r="B143" t="s">
        <v>105</v>
      </c>
      <c r="C143" s="343">
        <v>40189</v>
      </c>
    </row>
    <row r="144" spans="1:3">
      <c r="A144" t="s">
        <v>952</v>
      </c>
      <c r="B144" t="s">
        <v>128</v>
      </c>
      <c r="C144" s="343">
        <v>29110</v>
      </c>
    </row>
    <row r="145" spans="1:3">
      <c r="A145" t="s">
        <v>952</v>
      </c>
      <c r="B145" t="s">
        <v>142</v>
      </c>
      <c r="C145" s="343">
        <v>22516</v>
      </c>
    </row>
    <row r="146" spans="1:3">
      <c r="A146" t="s">
        <v>952</v>
      </c>
      <c r="B146" t="s">
        <v>135</v>
      </c>
      <c r="C146" s="343">
        <v>26543</v>
      </c>
    </row>
    <row r="147" spans="1:3">
      <c r="A147" t="s">
        <v>952</v>
      </c>
      <c r="B147" t="s">
        <v>87</v>
      </c>
      <c r="C147" s="343">
        <v>62140</v>
      </c>
    </row>
    <row r="148" spans="1:3">
      <c r="A148" t="s">
        <v>952</v>
      </c>
      <c r="B148" t="s">
        <v>100</v>
      </c>
      <c r="C148" s="343">
        <v>47682</v>
      </c>
    </row>
    <row r="149" spans="1:3">
      <c r="A149" t="s">
        <v>952</v>
      </c>
      <c r="B149" t="s">
        <v>157</v>
      </c>
      <c r="C149" s="343">
        <v>14971</v>
      </c>
    </row>
    <row r="150" spans="1:3">
      <c r="A150" t="s">
        <v>952</v>
      </c>
      <c r="B150" t="s">
        <v>125</v>
      </c>
      <c r="C150" s="343">
        <v>30420</v>
      </c>
    </row>
    <row r="151" spans="1:3">
      <c r="A151" t="s">
        <v>952</v>
      </c>
      <c r="B151" t="s">
        <v>167</v>
      </c>
      <c r="C151" s="343">
        <v>13725</v>
      </c>
    </row>
    <row r="152" spans="1:3">
      <c r="A152" t="s">
        <v>952</v>
      </c>
      <c r="B152" t="s">
        <v>185</v>
      </c>
      <c r="C152" s="343">
        <v>10746</v>
      </c>
    </row>
    <row r="153" spans="1:3">
      <c r="A153" t="s">
        <v>952</v>
      </c>
      <c r="B153" t="s">
        <v>150</v>
      </c>
      <c r="C153" s="343">
        <v>17641</v>
      </c>
    </row>
    <row r="154" spans="1:3">
      <c r="A154" t="s">
        <v>952</v>
      </c>
      <c r="B154" t="s">
        <v>225</v>
      </c>
      <c r="C154" s="343">
        <v>4956</v>
      </c>
    </row>
    <row r="155" spans="1:3">
      <c r="A155" t="s">
        <v>952</v>
      </c>
      <c r="B155" t="s">
        <v>213</v>
      </c>
      <c r="C155" s="343">
        <v>6366</v>
      </c>
    </row>
    <row r="156" spans="1:3">
      <c r="A156" t="s">
        <v>952</v>
      </c>
      <c r="B156" t="s">
        <v>199</v>
      </c>
      <c r="C156" s="343">
        <v>7646</v>
      </c>
    </row>
    <row r="157" spans="1:3">
      <c r="A157" t="s">
        <v>952</v>
      </c>
      <c r="B157" t="s">
        <v>209</v>
      </c>
      <c r="C157" s="343">
        <v>6577</v>
      </c>
    </row>
    <row r="158" spans="1:3">
      <c r="A158" t="s">
        <v>952</v>
      </c>
      <c r="B158" t="s">
        <v>222</v>
      </c>
      <c r="C158" s="343">
        <v>5071</v>
      </c>
    </row>
    <row r="159" spans="1:3">
      <c r="A159" t="s">
        <v>952</v>
      </c>
      <c r="B159" t="s">
        <v>198</v>
      </c>
      <c r="C159" s="343">
        <v>8080</v>
      </c>
    </row>
    <row r="160" spans="1:3">
      <c r="A160" t="s">
        <v>952</v>
      </c>
      <c r="B160" t="s">
        <v>226</v>
      </c>
      <c r="C160" s="343">
        <v>5007</v>
      </c>
    </row>
    <row r="161" spans="1:3">
      <c r="A161" t="s">
        <v>952</v>
      </c>
      <c r="B161" t="s">
        <v>203</v>
      </c>
      <c r="C161" s="343">
        <v>7203</v>
      </c>
    </row>
    <row r="162" spans="1:3">
      <c r="A162" t="s">
        <v>952</v>
      </c>
      <c r="B162" t="s">
        <v>238</v>
      </c>
      <c r="C162" s="343">
        <v>3028</v>
      </c>
    </row>
    <row r="163" spans="1:3">
      <c r="A163" t="s">
        <v>952</v>
      </c>
      <c r="B163" t="s">
        <v>235</v>
      </c>
      <c r="C163" s="343">
        <v>3902</v>
      </c>
    </row>
    <row r="164" spans="1:3">
      <c r="A164" t="s">
        <v>952</v>
      </c>
      <c r="B164" t="s">
        <v>232</v>
      </c>
      <c r="C164" s="343">
        <v>4199</v>
      </c>
    </row>
    <row r="165" spans="1:3">
      <c r="A165" t="s">
        <v>952</v>
      </c>
      <c r="B165" t="s">
        <v>144</v>
      </c>
      <c r="C165" s="343">
        <v>22463</v>
      </c>
    </row>
    <row r="166" spans="1:3">
      <c r="A166" t="s">
        <v>952</v>
      </c>
      <c r="B166" t="s">
        <v>162</v>
      </c>
      <c r="C166" s="343">
        <v>14558</v>
      </c>
    </row>
    <row r="167" spans="1:3">
      <c r="A167" t="s">
        <v>952</v>
      </c>
      <c r="B167" t="s">
        <v>206</v>
      </c>
      <c r="C167" s="343">
        <v>7107</v>
      </c>
    </row>
    <row r="168" spans="1:3">
      <c r="A168" t="s">
        <v>952</v>
      </c>
      <c r="B168" t="s">
        <v>169</v>
      </c>
      <c r="C168" s="343">
        <v>12890</v>
      </c>
    </row>
    <row r="169" spans="1:3">
      <c r="A169" t="s">
        <v>952</v>
      </c>
      <c r="B169" t="s">
        <v>211</v>
      </c>
      <c r="C169" s="343">
        <v>6613</v>
      </c>
    </row>
    <row r="170" spans="1:3">
      <c r="A170" t="s">
        <v>952</v>
      </c>
      <c r="B170" t="s">
        <v>208</v>
      </c>
      <c r="C170" s="343">
        <v>7601</v>
      </c>
    </row>
    <row r="171" spans="1:3">
      <c r="A171" t="s">
        <v>952</v>
      </c>
      <c r="B171" t="s">
        <v>147</v>
      </c>
      <c r="C171" s="343">
        <v>20151</v>
      </c>
    </row>
    <row r="172" spans="1:3">
      <c r="A172" t="s">
        <v>952</v>
      </c>
      <c r="B172" t="s">
        <v>168</v>
      </c>
      <c r="C172" s="343">
        <v>13032</v>
      </c>
    </row>
    <row r="173" spans="1:3">
      <c r="A173" t="s">
        <v>953</v>
      </c>
      <c r="B173" t="s">
        <v>321</v>
      </c>
      <c r="C173" s="343">
        <v>282693</v>
      </c>
    </row>
    <row r="174" spans="1:3">
      <c r="A174" t="s">
        <v>953</v>
      </c>
      <c r="B174" t="s">
        <v>322</v>
      </c>
      <c r="C174" s="343">
        <v>117376</v>
      </c>
    </row>
    <row r="175" spans="1:3">
      <c r="A175" t="s">
        <v>953</v>
      </c>
      <c r="B175" t="s">
        <v>320</v>
      </c>
      <c r="C175" s="343">
        <v>327692</v>
      </c>
    </row>
    <row r="176" spans="1:3">
      <c r="A176" t="s">
        <v>953</v>
      </c>
      <c r="B176" t="s">
        <v>319</v>
      </c>
      <c r="C176" s="343">
        <v>332931</v>
      </c>
    </row>
    <row r="177" spans="1:3">
      <c r="A177" t="s">
        <v>953</v>
      </c>
      <c r="B177" t="s">
        <v>325</v>
      </c>
      <c r="C177" s="343">
        <v>59491</v>
      </c>
    </row>
    <row r="178" spans="1:3">
      <c r="A178" t="s">
        <v>953</v>
      </c>
      <c r="B178" t="s">
        <v>323</v>
      </c>
      <c r="C178" s="343">
        <v>74992</v>
      </c>
    </row>
    <row r="179" spans="1:3">
      <c r="A179" t="s">
        <v>953</v>
      </c>
      <c r="B179" t="s">
        <v>329</v>
      </c>
      <c r="C179" s="343">
        <v>44760</v>
      </c>
    </row>
    <row r="180" spans="1:3">
      <c r="A180" t="s">
        <v>953</v>
      </c>
      <c r="B180" t="s">
        <v>330</v>
      </c>
      <c r="C180" s="343">
        <v>34865</v>
      </c>
    </row>
    <row r="181" spans="1:3">
      <c r="A181" t="s">
        <v>953</v>
      </c>
      <c r="B181" t="s">
        <v>326</v>
      </c>
      <c r="C181" s="343">
        <v>53557</v>
      </c>
    </row>
    <row r="182" spans="1:3">
      <c r="A182" t="s">
        <v>953</v>
      </c>
      <c r="B182" t="s">
        <v>331</v>
      </c>
      <c r="C182" s="343">
        <v>35169</v>
      </c>
    </row>
    <row r="183" spans="1:3">
      <c r="A183" t="s">
        <v>953</v>
      </c>
      <c r="B183" t="s">
        <v>327</v>
      </c>
      <c r="C183" s="343">
        <v>59005</v>
      </c>
    </row>
    <row r="184" spans="1:3">
      <c r="A184" t="s">
        <v>953</v>
      </c>
      <c r="B184" t="s">
        <v>324</v>
      </c>
      <c r="C184" s="343">
        <v>58240</v>
      </c>
    </row>
    <row r="185" spans="1:3">
      <c r="A185" t="s">
        <v>953</v>
      </c>
      <c r="B185" t="s">
        <v>332</v>
      </c>
      <c r="C185" s="343">
        <v>30236</v>
      </c>
    </row>
    <row r="186" spans="1:3">
      <c r="A186" t="s">
        <v>953</v>
      </c>
      <c r="B186" t="s">
        <v>344</v>
      </c>
      <c r="C186" s="343">
        <v>11459</v>
      </c>
    </row>
    <row r="187" spans="1:3">
      <c r="A187" t="s">
        <v>953</v>
      </c>
      <c r="B187" t="s">
        <v>346</v>
      </c>
      <c r="C187" s="343">
        <v>8639</v>
      </c>
    </row>
    <row r="188" spans="1:3">
      <c r="A188" t="s">
        <v>953</v>
      </c>
      <c r="B188" t="s">
        <v>341</v>
      </c>
      <c r="C188" s="343">
        <v>12170</v>
      </c>
    </row>
    <row r="189" spans="1:3">
      <c r="A189" t="s">
        <v>953</v>
      </c>
      <c r="B189" t="s">
        <v>348</v>
      </c>
      <c r="C189" s="343">
        <v>8900</v>
      </c>
    </row>
    <row r="190" spans="1:3">
      <c r="A190" t="s">
        <v>953</v>
      </c>
      <c r="B190" t="s">
        <v>343</v>
      </c>
      <c r="C190" s="343">
        <v>12318</v>
      </c>
    </row>
    <row r="191" spans="1:3">
      <c r="A191" t="s">
        <v>953</v>
      </c>
      <c r="B191" t="s">
        <v>358</v>
      </c>
      <c r="C191" s="343">
        <v>5194</v>
      </c>
    </row>
    <row r="192" spans="1:3">
      <c r="A192" t="s">
        <v>953</v>
      </c>
      <c r="B192" t="s">
        <v>357</v>
      </c>
      <c r="C192" s="343">
        <v>5264</v>
      </c>
    </row>
    <row r="193" spans="1:3">
      <c r="A193" t="s">
        <v>953</v>
      </c>
      <c r="B193" t="s">
        <v>373</v>
      </c>
      <c r="C193" s="343">
        <v>504</v>
      </c>
    </row>
    <row r="194" spans="1:3">
      <c r="A194" t="s">
        <v>953</v>
      </c>
      <c r="B194" t="s">
        <v>361</v>
      </c>
      <c r="C194" s="343">
        <v>4044</v>
      </c>
    </row>
    <row r="195" spans="1:3">
      <c r="A195" t="s">
        <v>953</v>
      </c>
      <c r="B195" t="s">
        <v>338</v>
      </c>
      <c r="C195" s="343">
        <v>14451</v>
      </c>
    </row>
    <row r="196" spans="1:3">
      <c r="A196" t="s">
        <v>953</v>
      </c>
      <c r="B196" t="s">
        <v>367</v>
      </c>
      <c r="C196" s="343">
        <v>2556</v>
      </c>
    </row>
    <row r="197" spans="1:3">
      <c r="A197" t="s">
        <v>953</v>
      </c>
      <c r="B197" t="s">
        <v>351</v>
      </c>
      <c r="C197" s="343">
        <v>5770</v>
      </c>
    </row>
    <row r="198" spans="1:3">
      <c r="A198" t="s">
        <v>953</v>
      </c>
      <c r="B198" t="s">
        <v>363</v>
      </c>
      <c r="C198" s="343">
        <v>3322</v>
      </c>
    </row>
    <row r="199" spans="1:3">
      <c r="A199" t="s">
        <v>953</v>
      </c>
      <c r="B199" t="s">
        <v>340</v>
      </c>
      <c r="C199" s="343">
        <v>13552</v>
      </c>
    </row>
    <row r="200" spans="1:3">
      <c r="A200" t="s">
        <v>953</v>
      </c>
      <c r="B200" t="s">
        <v>337</v>
      </c>
      <c r="C200" s="343">
        <v>15068</v>
      </c>
    </row>
    <row r="201" spans="1:3">
      <c r="A201" t="s">
        <v>953</v>
      </c>
      <c r="B201" t="s">
        <v>366</v>
      </c>
      <c r="C201" s="343">
        <v>3081</v>
      </c>
    </row>
    <row r="202" spans="1:3">
      <c r="A202" t="s">
        <v>953</v>
      </c>
      <c r="B202" t="s">
        <v>365</v>
      </c>
      <c r="C202" s="343">
        <v>3081</v>
      </c>
    </row>
    <row r="203" spans="1:3">
      <c r="A203" t="s">
        <v>953</v>
      </c>
      <c r="B203" t="s">
        <v>370</v>
      </c>
      <c r="C203" s="343">
        <v>1452</v>
      </c>
    </row>
    <row r="204" spans="1:3">
      <c r="A204" t="s">
        <v>953</v>
      </c>
      <c r="B204" t="s">
        <v>222</v>
      </c>
      <c r="C204" s="343">
        <v>1862</v>
      </c>
    </row>
    <row r="205" spans="1:3">
      <c r="A205" t="s">
        <v>953</v>
      </c>
      <c r="B205" t="s">
        <v>371</v>
      </c>
      <c r="C205" s="343">
        <v>1246</v>
      </c>
    </row>
    <row r="206" spans="1:3">
      <c r="A206" t="s">
        <v>953</v>
      </c>
      <c r="B206" t="s">
        <v>333</v>
      </c>
      <c r="C206" s="343">
        <v>19014</v>
      </c>
    </row>
    <row r="207" spans="1:3">
      <c r="A207" t="s">
        <v>953</v>
      </c>
      <c r="B207" t="s">
        <v>334</v>
      </c>
      <c r="C207" s="343">
        <v>20808</v>
      </c>
    </row>
    <row r="208" spans="1:3">
      <c r="A208" t="s">
        <v>953</v>
      </c>
      <c r="B208" t="s">
        <v>354</v>
      </c>
      <c r="C208" s="343">
        <v>6213</v>
      </c>
    </row>
    <row r="209" spans="1:3">
      <c r="A209" t="s">
        <v>953</v>
      </c>
      <c r="B209" t="s">
        <v>360</v>
      </c>
      <c r="C209" s="343">
        <v>4885</v>
      </c>
    </row>
    <row r="210" spans="1:3">
      <c r="A210" t="s">
        <v>953</v>
      </c>
      <c r="B210" t="s">
        <v>336</v>
      </c>
      <c r="C210" s="343">
        <v>17287</v>
      </c>
    </row>
    <row r="211" spans="1:3">
      <c r="A211" t="s">
        <v>953</v>
      </c>
      <c r="B211" t="s">
        <v>342</v>
      </c>
      <c r="C211" s="343">
        <v>13343</v>
      </c>
    </row>
    <row r="212" spans="1:3">
      <c r="A212" t="s">
        <v>953</v>
      </c>
      <c r="B212" t="s">
        <v>355</v>
      </c>
      <c r="C212" s="343">
        <v>5392</v>
      </c>
    </row>
    <row r="213" spans="1:3">
      <c r="A213" t="s">
        <v>953</v>
      </c>
      <c r="B213" t="s">
        <v>347</v>
      </c>
      <c r="C213" s="343">
        <v>8302</v>
      </c>
    </row>
    <row r="214" spans="1:3">
      <c r="A214" t="s">
        <v>953</v>
      </c>
      <c r="B214" t="s">
        <v>364</v>
      </c>
      <c r="C214" s="343">
        <v>3049</v>
      </c>
    </row>
    <row r="215" spans="1:3">
      <c r="A215" t="s">
        <v>953</v>
      </c>
      <c r="B215" t="s">
        <v>339</v>
      </c>
      <c r="C215" s="343">
        <v>14644</v>
      </c>
    </row>
    <row r="216" spans="1:3">
      <c r="A216" t="s">
        <v>953</v>
      </c>
      <c r="B216" t="s">
        <v>350</v>
      </c>
      <c r="C216" s="343">
        <v>6392</v>
      </c>
    </row>
    <row r="217" spans="1:3">
      <c r="A217" t="s">
        <v>953</v>
      </c>
      <c r="B217" t="s">
        <v>353</v>
      </c>
      <c r="C217" s="343">
        <v>5826</v>
      </c>
    </row>
    <row r="218" spans="1:3">
      <c r="A218" t="s">
        <v>953</v>
      </c>
      <c r="B218" t="s">
        <v>352</v>
      </c>
      <c r="C218" s="343">
        <v>6036</v>
      </c>
    </row>
    <row r="219" spans="1:3">
      <c r="A219" t="s">
        <v>953</v>
      </c>
      <c r="B219" t="s">
        <v>359</v>
      </c>
      <c r="C219" s="343">
        <v>4825</v>
      </c>
    </row>
    <row r="220" spans="1:3">
      <c r="A220" t="s">
        <v>953</v>
      </c>
      <c r="B220" t="s">
        <v>335</v>
      </c>
      <c r="C220" s="343">
        <v>17018</v>
      </c>
    </row>
    <row r="221" spans="1:3">
      <c r="A221" t="s">
        <v>953</v>
      </c>
      <c r="B221" t="s">
        <v>345</v>
      </c>
      <c r="C221" s="343">
        <v>9471</v>
      </c>
    </row>
    <row r="222" spans="1:3">
      <c r="A222" t="s">
        <v>953</v>
      </c>
      <c r="B222" t="s">
        <v>362</v>
      </c>
      <c r="C222" s="343">
        <v>5412</v>
      </c>
    </row>
    <row r="223" spans="1:3">
      <c r="A223" t="s">
        <v>953</v>
      </c>
      <c r="B223" t="s">
        <v>372</v>
      </c>
      <c r="C223" s="343">
        <v>3710</v>
      </c>
    </row>
    <row r="224" spans="1:3">
      <c r="A224" t="s">
        <v>953</v>
      </c>
      <c r="B224" t="s">
        <v>376</v>
      </c>
      <c r="C224" s="343">
        <v>2128</v>
      </c>
    </row>
    <row r="225" spans="1:3">
      <c r="A225" t="s">
        <v>953</v>
      </c>
      <c r="B225" t="s">
        <v>369</v>
      </c>
      <c r="C225" s="343">
        <v>2044</v>
      </c>
    </row>
    <row r="226" spans="1:3">
      <c r="A226" t="s">
        <v>953</v>
      </c>
      <c r="B226" t="s">
        <v>377</v>
      </c>
      <c r="C226" s="343">
        <v>847</v>
      </c>
    </row>
    <row r="227" spans="1:3">
      <c r="A227" t="s">
        <v>953</v>
      </c>
      <c r="B227" t="s">
        <v>378</v>
      </c>
      <c r="C227" s="567" t="s">
        <v>292</v>
      </c>
    </row>
    <row r="228" spans="1:3">
      <c r="A228" t="s">
        <v>953</v>
      </c>
      <c r="B228" t="s">
        <v>379</v>
      </c>
      <c r="C228" s="343">
        <v>1923</v>
      </c>
    </row>
    <row r="229" spans="1:3">
      <c r="A229" t="s">
        <v>953</v>
      </c>
      <c r="B229" t="s">
        <v>374</v>
      </c>
      <c r="C229" s="343">
        <v>420</v>
      </c>
    </row>
    <row r="230" spans="1:3">
      <c r="A230" t="s">
        <v>953</v>
      </c>
      <c r="B230" t="s">
        <v>349</v>
      </c>
      <c r="C230" s="343">
        <v>7905</v>
      </c>
    </row>
    <row r="231" spans="1:3">
      <c r="A231" t="s">
        <v>953</v>
      </c>
      <c r="B231" t="s">
        <v>375</v>
      </c>
      <c r="C231" s="343">
        <v>1318</v>
      </c>
    </row>
    <row r="232" spans="1:3">
      <c r="A232" t="s">
        <v>954</v>
      </c>
      <c r="B232" t="s">
        <v>51</v>
      </c>
      <c r="C232" s="343">
        <v>789275</v>
      </c>
    </row>
    <row r="233" spans="1:3">
      <c r="A233" t="s">
        <v>954</v>
      </c>
      <c r="B233" t="s">
        <v>58</v>
      </c>
      <c r="C233" s="343">
        <v>266936</v>
      </c>
    </row>
    <row r="234" spans="1:3">
      <c r="A234" t="s">
        <v>954</v>
      </c>
      <c r="B234" t="s">
        <v>70</v>
      </c>
      <c r="C234" s="343">
        <v>94642</v>
      </c>
    </row>
    <row r="235" spans="1:3">
      <c r="A235" t="s">
        <v>954</v>
      </c>
      <c r="B235" t="s">
        <v>75</v>
      </c>
      <c r="C235" s="343">
        <v>81526</v>
      </c>
    </row>
    <row r="236" spans="1:3">
      <c r="A236" t="s">
        <v>954</v>
      </c>
      <c r="B236" t="s">
        <v>71</v>
      </c>
      <c r="C236" s="343">
        <v>94927</v>
      </c>
    </row>
    <row r="237" spans="1:3">
      <c r="A237" t="s">
        <v>954</v>
      </c>
      <c r="B237" t="s">
        <v>114</v>
      </c>
      <c r="C237" s="343">
        <v>34096</v>
      </c>
    </row>
    <row r="238" spans="1:3">
      <c r="A238" t="s">
        <v>954</v>
      </c>
      <c r="B238" t="s">
        <v>134</v>
      </c>
      <c r="C238" s="343">
        <v>25441</v>
      </c>
    </row>
    <row r="239" spans="1:3">
      <c r="A239" t="s">
        <v>954</v>
      </c>
      <c r="B239" t="s">
        <v>95</v>
      </c>
      <c r="C239" s="343">
        <v>49820</v>
      </c>
    </row>
    <row r="240" spans="1:3">
      <c r="A240" t="s">
        <v>954</v>
      </c>
      <c r="B240" t="s">
        <v>106</v>
      </c>
      <c r="C240" s="343">
        <v>39237</v>
      </c>
    </row>
    <row r="241" spans="1:3">
      <c r="A241" t="s">
        <v>954</v>
      </c>
      <c r="B241" t="s">
        <v>86</v>
      </c>
      <c r="C241" s="343">
        <v>57418</v>
      </c>
    </row>
    <row r="242" spans="1:3">
      <c r="A242" t="s">
        <v>954</v>
      </c>
      <c r="B242" t="s">
        <v>80</v>
      </c>
      <c r="C242" s="343">
        <v>77201</v>
      </c>
    </row>
    <row r="243" spans="1:3">
      <c r="A243" t="s">
        <v>954</v>
      </c>
      <c r="B243" t="s">
        <v>103</v>
      </c>
      <c r="C243" s="343">
        <v>40765</v>
      </c>
    </row>
    <row r="244" spans="1:3">
      <c r="A244" t="s">
        <v>954</v>
      </c>
      <c r="B244" t="s">
        <v>122</v>
      </c>
      <c r="C244" s="343">
        <v>30383</v>
      </c>
    </row>
    <row r="245" spans="1:3">
      <c r="A245" t="s">
        <v>954</v>
      </c>
      <c r="B245" t="s">
        <v>99</v>
      </c>
      <c r="C245" s="343">
        <v>47625</v>
      </c>
    </row>
    <row r="246" spans="1:3">
      <c r="A246" t="s">
        <v>954</v>
      </c>
      <c r="B246" t="s">
        <v>62</v>
      </c>
      <c r="C246" s="343">
        <v>188047</v>
      </c>
    </row>
    <row r="247" spans="1:3">
      <c r="A247" t="s">
        <v>954</v>
      </c>
      <c r="B247" t="s">
        <v>104</v>
      </c>
      <c r="C247" s="343">
        <v>40696</v>
      </c>
    </row>
    <row r="248" spans="1:3">
      <c r="A248" t="s">
        <v>954</v>
      </c>
      <c r="B248" t="s">
        <v>91</v>
      </c>
      <c r="C248" s="343">
        <v>51492</v>
      </c>
    </row>
    <row r="249" spans="1:3">
      <c r="A249" t="s">
        <v>954</v>
      </c>
      <c r="B249" t="s">
        <v>111</v>
      </c>
      <c r="C249" s="343">
        <v>34483</v>
      </c>
    </row>
    <row r="250" spans="1:3">
      <c r="A250" t="s">
        <v>954</v>
      </c>
      <c r="B250" t="s">
        <v>89</v>
      </c>
      <c r="C250" s="343">
        <v>54851</v>
      </c>
    </row>
    <row r="251" spans="1:3">
      <c r="A251" t="s">
        <v>954</v>
      </c>
      <c r="B251" t="s">
        <v>129</v>
      </c>
      <c r="C251" s="343">
        <v>28509</v>
      </c>
    </row>
    <row r="252" spans="1:3">
      <c r="A252" t="s">
        <v>954</v>
      </c>
      <c r="B252" t="s">
        <v>170</v>
      </c>
      <c r="C252" s="343">
        <v>14259</v>
      </c>
    </row>
    <row r="253" spans="1:3">
      <c r="A253" t="s">
        <v>954</v>
      </c>
      <c r="B253" t="s">
        <v>202</v>
      </c>
      <c r="C253" s="343">
        <v>7705</v>
      </c>
    </row>
    <row r="254" spans="1:3">
      <c r="A254" t="s">
        <v>954</v>
      </c>
      <c r="B254" t="s">
        <v>181</v>
      </c>
      <c r="C254" s="343">
        <v>11227</v>
      </c>
    </row>
    <row r="255" spans="1:3">
      <c r="A255" t="s">
        <v>954</v>
      </c>
      <c r="B255" t="s">
        <v>183</v>
      </c>
      <c r="C255" s="343">
        <v>9965</v>
      </c>
    </row>
    <row r="256" spans="1:3">
      <c r="A256" t="s">
        <v>954</v>
      </c>
      <c r="B256" t="s">
        <v>234</v>
      </c>
      <c r="C256" s="343">
        <v>4113</v>
      </c>
    </row>
    <row r="257" spans="1:3">
      <c r="A257" t="s">
        <v>954</v>
      </c>
      <c r="B257" t="s">
        <v>204</v>
      </c>
      <c r="C257" s="343">
        <v>7767</v>
      </c>
    </row>
    <row r="258" spans="1:3">
      <c r="A258" t="s">
        <v>954</v>
      </c>
      <c r="B258" t="s">
        <v>192</v>
      </c>
      <c r="C258" s="343">
        <v>8989</v>
      </c>
    </row>
    <row r="259" spans="1:3">
      <c r="A259" t="s">
        <v>954</v>
      </c>
      <c r="B259" t="s">
        <v>231</v>
      </c>
      <c r="C259" s="343">
        <v>4380</v>
      </c>
    </row>
    <row r="260" spans="1:3">
      <c r="A260" t="s">
        <v>954</v>
      </c>
      <c r="B260" t="s">
        <v>221</v>
      </c>
      <c r="C260" s="343">
        <v>5144</v>
      </c>
    </row>
    <row r="261" spans="1:3">
      <c r="A261" t="s">
        <v>954</v>
      </c>
      <c r="B261" t="s">
        <v>251</v>
      </c>
      <c r="C261" s="343">
        <v>353</v>
      </c>
    </row>
  </sheetData>
  <phoneticPr fontId="2"/>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J127"/>
  <sheetViews>
    <sheetView workbookViewId="0"/>
  </sheetViews>
  <sheetFormatPr defaultColWidth="9" defaultRowHeight="18.75"/>
  <cols>
    <col min="1" max="1" width="6.25" customWidth="1"/>
    <col min="2" max="2" width="3.5" bestFit="1" customWidth="1"/>
    <col min="3" max="10" width="7.5" customWidth="1"/>
  </cols>
  <sheetData>
    <row r="1" spans="1:10">
      <c r="A1" t="s">
        <v>672</v>
      </c>
    </row>
    <row r="3" spans="1:10">
      <c r="J3" s="72" t="s">
        <v>415</v>
      </c>
    </row>
    <row r="4" spans="1:10">
      <c r="A4" s="136" t="s">
        <v>667</v>
      </c>
      <c r="B4" s="136" t="s">
        <v>673</v>
      </c>
      <c r="C4" s="135" t="s">
        <v>263</v>
      </c>
      <c r="D4" s="136" t="s">
        <v>389</v>
      </c>
      <c r="E4" s="136" t="s">
        <v>390</v>
      </c>
      <c r="F4" s="136" t="s">
        <v>391</v>
      </c>
      <c r="G4" s="136" t="s">
        <v>392</v>
      </c>
      <c r="H4" s="136" t="s">
        <v>393</v>
      </c>
      <c r="I4" s="136" t="s">
        <v>394</v>
      </c>
      <c r="J4" s="136" t="s">
        <v>395</v>
      </c>
    </row>
    <row r="5" spans="1:10">
      <c r="A5" s="374">
        <v>2013</v>
      </c>
      <c r="B5" s="374">
        <v>1</v>
      </c>
      <c r="C5" s="70">
        <v>0.84</v>
      </c>
      <c r="D5">
        <v>0.65</v>
      </c>
      <c r="E5">
        <v>0.97</v>
      </c>
      <c r="F5">
        <v>1.21</v>
      </c>
      <c r="G5">
        <v>0.67</v>
      </c>
      <c r="H5">
        <v>0.94</v>
      </c>
      <c r="I5">
        <v>1.19</v>
      </c>
      <c r="J5">
        <v>0.87</v>
      </c>
    </row>
    <row r="6" spans="1:10">
      <c r="A6" s="374"/>
      <c r="B6" s="374">
        <v>2</v>
      </c>
      <c r="C6" s="70">
        <v>0.85</v>
      </c>
      <c r="D6">
        <v>0.65</v>
      </c>
      <c r="E6">
        <v>0.99</v>
      </c>
      <c r="F6">
        <v>1.25</v>
      </c>
      <c r="G6">
        <v>0.68</v>
      </c>
      <c r="H6">
        <v>0.93</v>
      </c>
      <c r="I6">
        <v>1.19</v>
      </c>
      <c r="J6">
        <v>0.89</v>
      </c>
    </row>
    <row r="7" spans="1:10">
      <c r="A7" s="374"/>
      <c r="B7" s="374">
        <v>3</v>
      </c>
      <c r="C7" s="70">
        <v>0.87</v>
      </c>
      <c r="D7">
        <v>0.65</v>
      </c>
      <c r="E7">
        <v>0.99</v>
      </c>
      <c r="F7">
        <v>1.27</v>
      </c>
      <c r="G7">
        <v>0.69</v>
      </c>
      <c r="H7">
        <v>0.94</v>
      </c>
      <c r="I7">
        <v>1.22</v>
      </c>
      <c r="J7">
        <v>0.88</v>
      </c>
    </row>
    <row r="8" spans="1:10">
      <c r="A8" s="374"/>
      <c r="B8" s="374">
        <v>4</v>
      </c>
      <c r="C8" s="70">
        <v>0.88</v>
      </c>
      <c r="D8">
        <v>0.66</v>
      </c>
      <c r="E8">
        <v>0.99</v>
      </c>
      <c r="F8">
        <v>1.26</v>
      </c>
      <c r="G8">
        <v>0.69</v>
      </c>
      <c r="H8">
        <v>0.94</v>
      </c>
      <c r="I8">
        <v>1.22</v>
      </c>
      <c r="J8">
        <v>0.89</v>
      </c>
    </row>
    <row r="9" spans="1:10">
      <c r="A9" s="374"/>
      <c r="B9" s="374">
        <v>5</v>
      </c>
      <c r="C9" s="70">
        <v>0.9</v>
      </c>
      <c r="D9">
        <v>0.67</v>
      </c>
      <c r="E9">
        <v>1</v>
      </c>
      <c r="F9">
        <v>1.26</v>
      </c>
      <c r="G9">
        <v>0.69</v>
      </c>
      <c r="H9">
        <v>0.94</v>
      </c>
      <c r="I9">
        <v>1.22</v>
      </c>
      <c r="J9">
        <v>0.89</v>
      </c>
    </row>
    <row r="10" spans="1:10">
      <c r="A10" s="374"/>
      <c r="B10" s="374">
        <v>6</v>
      </c>
      <c r="C10" s="70">
        <v>0.92</v>
      </c>
      <c r="D10">
        <v>0.68</v>
      </c>
      <c r="E10">
        <v>1.02</v>
      </c>
      <c r="F10">
        <v>1.26</v>
      </c>
      <c r="G10">
        <v>0.7</v>
      </c>
      <c r="H10">
        <v>0.96</v>
      </c>
      <c r="I10">
        <v>1.26</v>
      </c>
      <c r="J10">
        <v>0.94</v>
      </c>
    </row>
    <row r="11" spans="1:10">
      <c r="A11" s="374"/>
      <c r="B11" s="374">
        <v>7</v>
      </c>
      <c r="C11" s="70">
        <v>0.93</v>
      </c>
      <c r="D11">
        <v>0.7</v>
      </c>
      <c r="E11">
        <v>1.04</v>
      </c>
      <c r="F11">
        <v>1.24</v>
      </c>
      <c r="G11">
        <v>0.71</v>
      </c>
      <c r="H11">
        <v>0.96</v>
      </c>
      <c r="I11">
        <v>1.25</v>
      </c>
      <c r="J11">
        <v>0.96</v>
      </c>
    </row>
    <row r="12" spans="1:10">
      <c r="A12" s="374"/>
      <c r="B12" s="374">
        <v>8</v>
      </c>
      <c r="C12" s="70">
        <v>0.95</v>
      </c>
      <c r="D12">
        <v>0.71</v>
      </c>
      <c r="E12">
        <v>1.05</v>
      </c>
      <c r="F12">
        <v>1.25</v>
      </c>
      <c r="G12">
        <v>0.72</v>
      </c>
      <c r="H12">
        <v>1</v>
      </c>
      <c r="I12">
        <v>1.27</v>
      </c>
      <c r="J12">
        <v>1</v>
      </c>
    </row>
    <row r="13" spans="1:10">
      <c r="A13" s="374"/>
      <c r="B13" s="374">
        <v>9</v>
      </c>
      <c r="C13" s="70">
        <v>0.96</v>
      </c>
      <c r="D13">
        <v>0.71</v>
      </c>
      <c r="E13">
        <v>1.06</v>
      </c>
      <c r="F13">
        <v>1.25</v>
      </c>
      <c r="G13">
        <v>0.74</v>
      </c>
      <c r="H13">
        <v>1.02</v>
      </c>
      <c r="I13">
        <v>1.26</v>
      </c>
      <c r="J13">
        <v>1.01</v>
      </c>
    </row>
    <row r="14" spans="1:10">
      <c r="A14" s="374"/>
      <c r="B14" s="374">
        <v>10</v>
      </c>
      <c r="C14" s="70">
        <v>0.99</v>
      </c>
      <c r="D14">
        <v>0.72</v>
      </c>
      <c r="E14">
        <v>1.07</v>
      </c>
      <c r="F14">
        <v>1.25</v>
      </c>
      <c r="G14">
        <v>0.76</v>
      </c>
      <c r="H14">
        <v>1.05</v>
      </c>
      <c r="I14">
        <v>1.28</v>
      </c>
      <c r="J14">
        <v>1.07</v>
      </c>
    </row>
    <row r="15" spans="1:10">
      <c r="A15" s="374"/>
      <c r="B15" s="374">
        <v>11</v>
      </c>
      <c r="C15" s="70">
        <v>1.01</v>
      </c>
      <c r="D15">
        <v>0.75</v>
      </c>
      <c r="E15">
        <v>1.08</v>
      </c>
      <c r="F15">
        <v>1.28</v>
      </c>
      <c r="G15">
        <v>0.78</v>
      </c>
      <c r="H15">
        <v>1.08</v>
      </c>
      <c r="I15">
        <v>1.29</v>
      </c>
      <c r="J15">
        <v>1.1000000000000001</v>
      </c>
    </row>
    <row r="16" spans="1:10">
      <c r="A16" s="374"/>
      <c r="B16" s="374">
        <v>12</v>
      </c>
      <c r="C16" s="70">
        <v>1.03</v>
      </c>
      <c r="D16">
        <v>0.76</v>
      </c>
      <c r="E16">
        <v>1.0900000000000001</v>
      </c>
      <c r="F16">
        <v>1.3</v>
      </c>
      <c r="G16">
        <v>0.8</v>
      </c>
      <c r="H16">
        <v>1.1200000000000001</v>
      </c>
      <c r="I16">
        <v>1.29</v>
      </c>
      <c r="J16">
        <v>1.1200000000000001</v>
      </c>
    </row>
    <row r="17" spans="1:10">
      <c r="A17" s="374">
        <v>2014</v>
      </c>
      <c r="B17" s="374">
        <v>1</v>
      </c>
      <c r="C17" s="70">
        <v>1.04</v>
      </c>
      <c r="D17">
        <v>0.78</v>
      </c>
      <c r="E17">
        <v>1.1000000000000001</v>
      </c>
      <c r="F17">
        <v>1.28</v>
      </c>
      <c r="G17">
        <v>0.84</v>
      </c>
      <c r="H17">
        <v>1.1499999999999999</v>
      </c>
      <c r="I17">
        <v>1.29</v>
      </c>
      <c r="J17">
        <v>1.1100000000000001</v>
      </c>
    </row>
    <row r="18" spans="1:10">
      <c r="A18" s="374"/>
      <c r="B18" s="374">
        <v>2</v>
      </c>
      <c r="C18" s="70">
        <v>1.06</v>
      </c>
      <c r="D18">
        <v>0.78</v>
      </c>
      <c r="E18">
        <v>1.1000000000000001</v>
      </c>
      <c r="F18">
        <v>1.27</v>
      </c>
      <c r="G18">
        <v>0.86</v>
      </c>
      <c r="H18">
        <v>1.1499999999999999</v>
      </c>
      <c r="I18">
        <v>1.31</v>
      </c>
      <c r="J18">
        <v>1.1200000000000001</v>
      </c>
    </row>
    <row r="19" spans="1:10">
      <c r="A19" s="374"/>
      <c r="B19" s="374">
        <v>3</v>
      </c>
      <c r="C19" s="70">
        <v>1.07</v>
      </c>
      <c r="D19">
        <v>0.8</v>
      </c>
      <c r="E19">
        <v>1.0900000000000001</v>
      </c>
      <c r="F19">
        <v>1.27</v>
      </c>
      <c r="G19">
        <v>0.88</v>
      </c>
      <c r="H19">
        <v>1.1599999999999999</v>
      </c>
      <c r="I19">
        <v>1.38</v>
      </c>
      <c r="J19">
        <v>1.1399999999999999</v>
      </c>
    </row>
    <row r="20" spans="1:10">
      <c r="A20" s="374"/>
      <c r="B20" s="374">
        <v>4</v>
      </c>
      <c r="C20" s="70">
        <v>1.08</v>
      </c>
      <c r="D20">
        <v>0.8</v>
      </c>
      <c r="E20">
        <v>1.1000000000000001</v>
      </c>
      <c r="F20">
        <v>1.26</v>
      </c>
      <c r="G20">
        <v>0.88</v>
      </c>
      <c r="H20">
        <v>1.19</v>
      </c>
      <c r="I20">
        <v>1.39</v>
      </c>
      <c r="J20">
        <v>1.1499999999999999</v>
      </c>
    </row>
    <row r="21" spans="1:10">
      <c r="A21" s="374"/>
      <c r="B21" s="374">
        <v>5</v>
      </c>
      <c r="C21" s="70">
        <v>1.0900000000000001</v>
      </c>
      <c r="D21">
        <v>0.81</v>
      </c>
      <c r="E21">
        <v>1.0900000000000001</v>
      </c>
      <c r="F21">
        <v>1.26</v>
      </c>
      <c r="G21">
        <v>0.88</v>
      </c>
      <c r="H21">
        <v>1.22</v>
      </c>
      <c r="I21">
        <v>1.43</v>
      </c>
      <c r="J21">
        <v>1.1599999999999999</v>
      </c>
    </row>
    <row r="22" spans="1:10">
      <c r="A22" s="374"/>
      <c r="B22" s="374">
        <v>6</v>
      </c>
      <c r="C22" s="70">
        <v>1.0900000000000001</v>
      </c>
      <c r="D22">
        <v>0.8</v>
      </c>
      <c r="E22">
        <v>1.07</v>
      </c>
      <c r="F22">
        <v>1.26</v>
      </c>
      <c r="G22">
        <v>0.89</v>
      </c>
      <c r="H22">
        <v>1.23</v>
      </c>
      <c r="I22">
        <v>1.42</v>
      </c>
      <c r="J22">
        <v>1.1599999999999999</v>
      </c>
    </row>
    <row r="23" spans="1:10">
      <c r="A23" s="374"/>
      <c r="B23" s="374">
        <v>7</v>
      </c>
      <c r="C23" s="70">
        <v>1.1000000000000001</v>
      </c>
      <c r="D23">
        <v>0.8</v>
      </c>
      <c r="E23">
        <v>1.05</v>
      </c>
      <c r="F23">
        <v>1.24</v>
      </c>
      <c r="G23">
        <v>0.9</v>
      </c>
      <c r="H23">
        <v>1.23</v>
      </c>
      <c r="I23">
        <v>1.43</v>
      </c>
      <c r="J23">
        <v>1.1599999999999999</v>
      </c>
    </row>
    <row r="24" spans="1:10">
      <c r="A24" s="374"/>
      <c r="B24" s="374">
        <v>8</v>
      </c>
      <c r="C24" s="70">
        <v>1.1000000000000001</v>
      </c>
      <c r="D24">
        <v>0.8</v>
      </c>
      <c r="E24">
        <v>1.06</v>
      </c>
      <c r="F24">
        <v>1.24</v>
      </c>
      <c r="G24">
        <v>0.91</v>
      </c>
      <c r="H24">
        <v>1.21</v>
      </c>
      <c r="I24">
        <v>1.44</v>
      </c>
      <c r="J24">
        <v>1.1499999999999999</v>
      </c>
    </row>
    <row r="25" spans="1:10">
      <c r="A25" s="374"/>
      <c r="B25" s="374">
        <v>9</v>
      </c>
      <c r="C25" s="70">
        <v>1.1000000000000001</v>
      </c>
      <c r="D25">
        <v>0.8</v>
      </c>
      <c r="E25">
        <v>1.06</v>
      </c>
      <c r="F25">
        <v>1.24</v>
      </c>
      <c r="G25">
        <v>0.91</v>
      </c>
      <c r="H25">
        <v>1.21</v>
      </c>
      <c r="I25">
        <v>1.46</v>
      </c>
      <c r="J25">
        <v>1.1599999999999999</v>
      </c>
    </row>
    <row r="26" spans="1:10">
      <c r="A26" s="374"/>
      <c r="B26" s="374">
        <v>10</v>
      </c>
      <c r="C26" s="70">
        <v>1.1100000000000001</v>
      </c>
      <c r="D26">
        <v>0.79</v>
      </c>
      <c r="E26">
        <v>1.1000000000000001</v>
      </c>
      <c r="F26">
        <v>1.25</v>
      </c>
      <c r="G26">
        <v>0.95</v>
      </c>
      <c r="H26">
        <v>1.21</v>
      </c>
      <c r="I26">
        <v>1.47</v>
      </c>
      <c r="J26">
        <v>1.17</v>
      </c>
    </row>
    <row r="27" spans="1:10">
      <c r="A27" s="374"/>
      <c r="B27" s="374">
        <v>11</v>
      </c>
      <c r="C27" s="70">
        <v>1.1200000000000001</v>
      </c>
      <c r="D27">
        <v>0.8</v>
      </c>
      <c r="E27">
        <v>1.1200000000000001</v>
      </c>
      <c r="F27">
        <v>1.27</v>
      </c>
      <c r="G27">
        <v>0.96</v>
      </c>
      <c r="H27">
        <v>1.24</v>
      </c>
      <c r="I27">
        <v>1.47</v>
      </c>
      <c r="J27">
        <v>1.17</v>
      </c>
    </row>
    <row r="28" spans="1:10">
      <c r="A28" s="374"/>
      <c r="B28" s="374">
        <v>12</v>
      </c>
      <c r="C28" s="70">
        <v>1.1399999999999999</v>
      </c>
      <c r="D28">
        <v>0.84</v>
      </c>
      <c r="E28">
        <v>1.1399999999999999</v>
      </c>
      <c r="F28">
        <v>1.31</v>
      </c>
      <c r="G28">
        <v>0.99</v>
      </c>
      <c r="H28">
        <v>1.25</v>
      </c>
      <c r="I28">
        <v>1.5</v>
      </c>
      <c r="J28">
        <v>1.2</v>
      </c>
    </row>
    <row r="29" spans="1:10">
      <c r="A29" s="374">
        <v>2015</v>
      </c>
      <c r="B29" s="374">
        <v>1</v>
      </c>
      <c r="C29" s="70">
        <v>1.1499999999999999</v>
      </c>
      <c r="D29">
        <v>0.83</v>
      </c>
      <c r="E29">
        <v>1.1499999999999999</v>
      </c>
      <c r="F29">
        <v>1.34</v>
      </c>
      <c r="G29">
        <v>1.01</v>
      </c>
      <c r="H29">
        <v>1.24</v>
      </c>
      <c r="I29">
        <v>1.51</v>
      </c>
      <c r="J29">
        <v>1.21</v>
      </c>
    </row>
    <row r="30" spans="1:10">
      <c r="A30" s="374"/>
      <c r="B30" s="374">
        <v>2</v>
      </c>
      <c r="C30" s="70">
        <v>1.1599999999999999</v>
      </c>
      <c r="D30">
        <v>0.84</v>
      </c>
      <c r="E30">
        <v>1.1499999999999999</v>
      </c>
      <c r="F30">
        <v>1.34</v>
      </c>
      <c r="G30">
        <v>1.01</v>
      </c>
      <c r="H30">
        <v>1.24</v>
      </c>
      <c r="I30">
        <v>1.47</v>
      </c>
      <c r="J30">
        <v>1.23</v>
      </c>
    </row>
    <row r="31" spans="1:10">
      <c r="A31" s="374"/>
      <c r="B31" s="374">
        <v>3</v>
      </c>
      <c r="C31" s="70">
        <v>1.1599999999999999</v>
      </c>
      <c r="D31">
        <v>0.86</v>
      </c>
      <c r="E31">
        <v>1.1599999999999999</v>
      </c>
      <c r="F31">
        <v>1.31</v>
      </c>
      <c r="G31">
        <v>1.02</v>
      </c>
      <c r="H31">
        <v>1.22</v>
      </c>
      <c r="I31">
        <v>1.45</v>
      </c>
      <c r="J31">
        <v>1.2</v>
      </c>
    </row>
    <row r="32" spans="1:10">
      <c r="A32" s="374"/>
      <c r="B32" s="374">
        <v>4</v>
      </c>
      <c r="C32" s="70">
        <v>1.1599999999999999</v>
      </c>
      <c r="D32">
        <v>0.88</v>
      </c>
      <c r="E32">
        <v>1.19</v>
      </c>
      <c r="F32">
        <v>1.29</v>
      </c>
      <c r="G32">
        <v>1.02</v>
      </c>
      <c r="H32">
        <v>1.19</v>
      </c>
      <c r="I32">
        <v>1.43</v>
      </c>
      <c r="J32">
        <v>1.18</v>
      </c>
    </row>
    <row r="33" spans="1:10">
      <c r="A33" s="374"/>
      <c r="B33" s="374">
        <v>5</v>
      </c>
      <c r="C33" s="70">
        <v>1.18</v>
      </c>
      <c r="D33">
        <v>0.92</v>
      </c>
      <c r="E33">
        <v>1.19</v>
      </c>
      <c r="F33">
        <v>1.28</v>
      </c>
      <c r="G33">
        <v>1.03</v>
      </c>
      <c r="H33">
        <v>1.19</v>
      </c>
      <c r="I33">
        <v>1.45</v>
      </c>
      <c r="J33">
        <v>1.19</v>
      </c>
    </row>
    <row r="34" spans="1:10">
      <c r="A34" s="374"/>
      <c r="B34" s="374">
        <v>6</v>
      </c>
      <c r="C34" s="70">
        <v>1.19</v>
      </c>
      <c r="D34">
        <v>0.92</v>
      </c>
      <c r="E34">
        <v>1.2</v>
      </c>
      <c r="F34">
        <v>1.3</v>
      </c>
      <c r="G34">
        <v>1.02</v>
      </c>
      <c r="H34">
        <v>1.21</v>
      </c>
      <c r="I34">
        <v>1.43</v>
      </c>
      <c r="J34">
        <v>1.2</v>
      </c>
    </row>
    <row r="35" spans="1:10">
      <c r="A35" s="374"/>
      <c r="B35" s="374">
        <v>7</v>
      </c>
      <c r="C35" s="70">
        <v>1.2</v>
      </c>
      <c r="D35">
        <v>0.93</v>
      </c>
      <c r="E35">
        <v>1.22</v>
      </c>
      <c r="F35">
        <v>1.36</v>
      </c>
      <c r="G35">
        <v>1.07</v>
      </c>
      <c r="H35">
        <v>1.19</v>
      </c>
      <c r="I35">
        <v>1.49</v>
      </c>
      <c r="J35">
        <v>1.2</v>
      </c>
    </row>
    <row r="36" spans="1:10">
      <c r="A36" s="374"/>
      <c r="B36" s="374">
        <v>8</v>
      </c>
      <c r="C36" s="70">
        <v>1.22</v>
      </c>
      <c r="D36">
        <v>0.94</v>
      </c>
      <c r="E36">
        <v>1.25</v>
      </c>
      <c r="F36">
        <v>1.36</v>
      </c>
      <c r="G36">
        <v>1.0900000000000001</v>
      </c>
      <c r="H36">
        <v>1.2</v>
      </c>
      <c r="I36">
        <v>1.49</v>
      </c>
      <c r="J36">
        <v>1.2</v>
      </c>
    </row>
    <row r="37" spans="1:10">
      <c r="A37" s="374"/>
      <c r="B37" s="374">
        <v>9</v>
      </c>
      <c r="C37" s="70">
        <v>1.23</v>
      </c>
      <c r="D37">
        <v>0.96</v>
      </c>
      <c r="E37">
        <v>1.22</v>
      </c>
      <c r="F37">
        <v>1.37</v>
      </c>
      <c r="G37">
        <v>1.08</v>
      </c>
      <c r="H37">
        <v>1.2</v>
      </c>
      <c r="I37">
        <v>1.48</v>
      </c>
      <c r="J37">
        <v>1.2</v>
      </c>
    </row>
    <row r="38" spans="1:10">
      <c r="A38" s="374"/>
      <c r="B38" s="374">
        <v>10</v>
      </c>
      <c r="C38" s="70">
        <v>1.24</v>
      </c>
      <c r="D38">
        <v>0.96</v>
      </c>
      <c r="E38">
        <v>1.22</v>
      </c>
      <c r="F38">
        <v>1.37</v>
      </c>
      <c r="G38">
        <v>1.0900000000000001</v>
      </c>
      <c r="H38">
        <v>1.21</v>
      </c>
      <c r="I38">
        <v>1.43</v>
      </c>
      <c r="J38">
        <v>1.2</v>
      </c>
    </row>
    <row r="39" spans="1:10">
      <c r="A39" s="374"/>
      <c r="B39" s="374">
        <v>11</v>
      </c>
      <c r="C39" s="70">
        <v>1.26</v>
      </c>
      <c r="D39">
        <v>0.97</v>
      </c>
      <c r="E39">
        <v>1.21</v>
      </c>
      <c r="F39">
        <v>1.37</v>
      </c>
      <c r="G39">
        <v>1.0900000000000001</v>
      </c>
      <c r="H39">
        <v>1.24</v>
      </c>
      <c r="I39">
        <v>1.45</v>
      </c>
      <c r="J39">
        <v>1.23</v>
      </c>
    </row>
    <row r="40" spans="1:10">
      <c r="A40" s="374"/>
      <c r="B40" s="374">
        <v>12</v>
      </c>
      <c r="C40" s="70">
        <v>1.27</v>
      </c>
      <c r="D40">
        <v>0.97</v>
      </c>
      <c r="E40">
        <v>1.21</v>
      </c>
      <c r="F40">
        <v>1.35</v>
      </c>
      <c r="G40">
        <v>1.08</v>
      </c>
      <c r="H40">
        <v>1.2</v>
      </c>
      <c r="I40">
        <v>1.46</v>
      </c>
      <c r="J40">
        <v>1.23</v>
      </c>
    </row>
    <row r="41" spans="1:10">
      <c r="A41" s="374">
        <v>2016</v>
      </c>
      <c r="B41" s="374">
        <v>1</v>
      </c>
      <c r="C41" s="70">
        <v>1.29</v>
      </c>
      <c r="D41">
        <v>0.99</v>
      </c>
      <c r="E41">
        <v>1.22</v>
      </c>
      <c r="F41">
        <v>1.37</v>
      </c>
      <c r="G41">
        <v>1.08</v>
      </c>
      <c r="H41">
        <v>1.2</v>
      </c>
      <c r="I41">
        <v>1.45</v>
      </c>
      <c r="J41">
        <v>1.26</v>
      </c>
    </row>
    <row r="42" spans="1:10">
      <c r="A42" s="374"/>
      <c r="B42" s="374">
        <v>2</v>
      </c>
      <c r="C42" s="70">
        <v>1.3</v>
      </c>
      <c r="D42">
        <v>0.99</v>
      </c>
      <c r="E42">
        <v>1.26</v>
      </c>
      <c r="F42">
        <v>1.41</v>
      </c>
      <c r="G42">
        <v>1.0900000000000001</v>
      </c>
      <c r="H42">
        <v>1.23</v>
      </c>
      <c r="I42">
        <v>1.42</v>
      </c>
      <c r="J42">
        <v>1.25</v>
      </c>
    </row>
    <row r="43" spans="1:10">
      <c r="A43" s="374"/>
      <c r="B43" s="374">
        <v>3</v>
      </c>
      <c r="C43" s="70">
        <v>1.31</v>
      </c>
      <c r="D43">
        <v>1.03</v>
      </c>
      <c r="E43">
        <v>1.25</v>
      </c>
      <c r="F43">
        <v>1.41</v>
      </c>
      <c r="G43">
        <v>1.08</v>
      </c>
      <c r="H43">
        <v>1.28</v>
      </c>
      <c r="I43">
        <v>1.4</v>
      </c>
      <c r="J43">
        <v>1.26</v>
      </c>
    </row>
    <row r="44" spans="1:10">
      <c r="A44" s="374"/>
      <c r="B44" s="374">
        <v>4</v>
      </c>
      <c r="C44" s="70">
        <v>1.33</v>
      </c>
      <c r="D44">
        <v>1.05</v>
      </c>
      <c r="E44">
        <v>1.27</v>
      </c>
      <c r="F44">
        <v>1.44</v>
      </c>
      <c r="G44">
        <v>1.1100000000000001</v>
      </c>
      <c r="H44">
        <v>1.3</v>
      </c>
      <c r="I44">
        <v>1.43</v>
      </c>
      <c r="J44">
        <v>1.27</v>
      </c>
    </row>
    <row r="45" spans="1:10">
      <c r="A45" s="374"/>
      <c r="B45" s="374">
        <v>5</v>
      </c>
      <c r="C45" s="70">
        <v>1.35</v>
      </c>
      <c r="D45">
        <v>1.06</v>
      </c>
      <c r="E45">
        <v>1.27</v>
      </c>
      <c r="F45">
        <v>1.45</v>
      </c>
      <c r="G45">
        <v>1.1399999999999999</v>
      </c>
      <c r="H45">
        <v>1.3</v>
      </c>
      <c r="I45">
        <v>1.43</v>
      </c>
      <c r="J45">
        <v>1.29</v>
      </c>
    </row>
    <row r="46" spans="1:10">
      <c r="A46" s="374"/>
      <c r="B46" s="374">
        <v>6</v>
      </c>
      <c r="C46" s="70">
        <v>1.36</v>
      </c>
      <c r="D46">
        <v>1.08</v>
      </c>
      <c r="E46">
        <v>1.29</v>
      </c>
      <c r="F46">
        <v>1.45</v>
      </c>
      <c r="G46">
        <v>1.1599999999999999</v>
      </c>
      <c r="H46">
        <v>1.3</v>
      </c>
      <c r="I46">
        <v>1.43</v>
      </c>
      <c r="J46">
        <v>1.31</v>
      </c>
    </row>
    <row r="47" spans="1:10">
      <c r="A47" s="374"/>
      <c r="B47" s="374">
        <v>7</v>
      </c>
      <c r="C47" s="70">
        <v>1.36</v>
      </c>
      <c r="D47">
        <v>1.1000000000000001</v>
      </c>
      <c r="E47">
        <v>1.3</v>
      </c>
      <c r="F47">
        <v>1.46</v>
      </c>
      <c r="G47">
        <v>1.21</v>
      </c>
      <c r="H47">
        <v>1.3</v>
      </c>
      <c r="I47">
        <v>1.41</v>
      </c>
      <c r="J47">
        <v>1.31</v>
      </c>
    </row>
    <row r="48" spans="1:10">
      <c r="A48" s="374"/>
      <c r="B48" s="374">
        <v>8</v>
      </c>
      <c r="C48" s="70">
        <v>1.38</v>
      </c>
      <c r="D48">
        <v>1.1299999999999999</v>
      </c>
      <c r="E48">
        <v>1.29</v>
      </c>
      <c r="F48">
        <v>1.49</v>
      </c>
      <c r="G48">
        <v>1.2</v>
      </c>
      <c r="H48">
        <v>1.3</v>
      </c>
      <c r="I48">
        <v>1.4</v>
      </c>
      <c r="J48">
        <v>1.34</v>
      </c>
    </row>
    <row r="49" spans="1:10">
      <c r="A49" s="374"/>
      <c r="B49" s="374">
        <v>9</v>
      </c>
      <c r="C49" s="70">
        <v>1.38</v>
      </c>
      <c r="D49">
        <v>1.1299999999999999</v>
      </c>
      <c r="E49">
        <v>1.3</v>
      </c>
      <c r="F49">
        <v>1.5</v>
      </c>
      <c r="G49">
        <v>1.21</v>
      </c>
      <c r="H49">
        <v>1.33</v>
      </c>
      <c r="I49">
        <v>1.39</v>
      </c>
      <c r="J49">
        <v>1.36</v>
      </c>
    </row>
    <row r="50" spans="1:10">
      <c r="A50" s="374"/>
      <c r="B50" s="374">
        <v>10</v>
      </c>
      <c r="C50" s="70">
        <v>1.4</v>
      </c>
      <c r="D50">
        <v>1.1399999999999999</v>
      </c>
      <c r="E50">
        <v>1.32</v>
      </c>
      <c r="F50">
        <v>1.51</v>
      </c>
      <c r="G50">
        <v>1.2</v>
      </c>
      <c r="H50">
        <v>1.35</v>
      </c>
      <c r="I50">
        <v>1.42</v>
      </c>
      <c r="J50">
        <v>1.36</v>
      </c>
    </row>
    <row r="51" spans="1:10">
      <c r="A51" s="374"/>
      <c r="B51" s="374">
        <v>11</v>
      </c>
      <c r="C51" s="70">
        <v>1.41</v>
      </c>
      <c r="D51">
        <v>1.17</v>
      </c>
      <c r="E51">
        <v>1.3</v>
      </c>
      <c r="F51">
        <v>1.5</v>
      </c>
      <c r="G51">
        <v>1.24</v>
      </c>
      <c r="H51">
        <v>1.35</v>
      </c>
      <c r="I51">
        <v>1.46</v>
      </c>
      <c r="J51">
        <v>1.37</v>
      </c>
    </row>
    <row r="52" spans="1:10">
      <c r="A52" s="374"/>
      <c r="B52" s="374">
        <v>12</v>
      </c>
      <c r="C52" s="70">
        <v>1.42</v>
      </c>
      <c r="D52">
        <v>1.17</v>
      </c>
      <c r="E52">
        <v>1.34</v>
      </c>
      <c r="F52">
        <v>1.54</v>
      </c>
      <c r="G52">
        <v>1.26</v>
      </c>
      <c r="H52">
        <v>1.39</v>
      </c>
      <c r="I52">
        <v>1.44</v>
      </c>
      <c r="J52">
        <v>1.37</v>
      </c>
    </row>
    <row r="53" spans="1:10">
      <c r="A53" s="374">
        <v>2017</v>
      </c>
      <c r="B53" s="374">
        <v>1</v>
      </c>
      <c r="C53" s="70">
        <v>1.43</v>
      </c>
      <c r="D53">
        <v>1.19</v>
      </c>
      <c r="E53">
        <v>1.36</v>
      </c>
      <c r="F53">
        <v>1.55</v>
      </c>
      <c r="G53">
        <v>1.28</v>
      </c>
      <c r="H53">
        <v>1.4</v>
      </c>
      <c r="I53">
        <v>1.44</v>
      </c>
      <c r="J53">
        <v>1.38</v>
      </c>
    </row>
    <row r="54" spans="1:10">
      <c r="A54" s="374"/>
      <c r="B54" s="374">
        <v>2</v>
      </c>
      <c r="C54" s="70">
        <v>1.45</v>
      </c>
      <c r="D54">
        <v>1.18</v>
      </c>
      <c r="E54">
        <v>1.38</v>
      </c>
      <c r="F54">
        <v>1.55</v>
      </c>
      <c r="G54">
        <v>1.27</v>
      </c>
      <c r="H54">
        <v>1.43</v>
      </c>
      <c r="I54">
        <v>1.45</v>
      </c>
      <c r="J54">
        <v>1.43</v>
      </c>
    </row>
    <row r="55" spans="1:10">
      <c r="A55" s="374"/>
      <c r="B55" s="374">
        <v>3</v>
      </c>
      <c r="C55" s="70">
        <v>1.45</v>
      </c>
      <c r="D55">
        <v>1.19</v>
      </c>
      <c r="E55">
        <v>1.38</v>
      </c>
      <c r="F55">
        <v>1.54</v>
      </c>
      <c r="G55">
        <v>1.29</v>
      </c>
      <c r="H55">
        <v>1.47</v>
      </c>
      <c r="I55">
        <v>1.46</v>
      </c>
      <c r="J55">
        <v>1.43</v>
      </c>
    </row>
    <row r="56" spans="1:10">
      <c r="A56" s="374"/>
      <c r="B56" s="374">
        <v>4</v>
      </c>
      <c r="C56" s="70">
        <v>1.48</v>
      </c>
      <c r="D56">
        <v>1.2</v>
      </c>
      <c r="E56">
        <v>1.4</v>
      </c>
      <c r="F56">
        <v>1.55</v>
      </c>
      <c r="G56">
        <v>1.3</v>
      </c>
      <c r="H56">
        <v>1.52</v>
      </c>
      <c r="I56">
        <v>1.44</v>
      </c>
      <c r="J56">
        <v>1.46</v>
      </c>
    </row>
    <row r="57" spans="1:10">
      <c r="A57" s="374"/>
      <c r="B57" s="374">
        <v>5</v>
      </c>
      <c r="C57" s="70">
        <v>1.49</v>
      </c>
      <c r="D57">
        <v>1.23</v>
      </c>
      <c r="E57">
        <v>1.41</v>
      </c>
      <c r="F57">
        <v>1.58</v>
      </c>
      <c r="G57">
        <v>1.34</v>
      </c>
      <c r="H57">
        <v>1.54</v>
      </c>
      <c r="I57">
        <v>1.45</v>
      </c>
      <c r="J57">
        <v>1.48</v>
      </c>
    </row>
    <row r="58" spans="1:10">
      <c r="A58" s="374"/>
      <c r="B58" s="374">
        <v>6</v>
      </c>
      <c r="C58" s="70">
        <v>1.5</v>
      </c>
      <c r="D58">
        <v>1.25</v>
      </c>
      <c r="E58">
        <v>1.41</v>
      </c>
      <c r="F58">
        <v>1.58</v>
      </c>
      <c r="G58">
        <v>1.36</v>
      </c>
      <c r="H58">
        <v>1.55</v>
      </c>
      <c r="I58">
        <v>1.44</v>
      </c>
      <c r="J58">
        <v>1.5</v>
      </c>
    </row>
    <row r="59" spans="1:10">
      <c r="A59" s="374"/>
      <c r="B59" s="374">
        <v>7</v>
      </c>
      <c r="C59" s="70">
        <v>1.51</v>
      </c>
      <c r="D59">
        <v>1.26</v>
      </c>
      <c r="E59">
        <v>1.42</v>
      </c>
      <c r="F59">
        <v>1.6</v>
      </c>
      <c r="G59">
        <v>1.36</v>
      </c>
      <c r="H59">
        <v>1.56</v>
      </c>
      <c r="I59">
        <v>1.43</v>
      </c>
      <c r="J59">
        <v>1.5</v>
      </c>
    </row>
    <row r="60" spans="1:10">
      <c r="A60" s="374"/>
      <c r="B60" s="374">
        <v>8</v>
      </c>
      <c r="C60" s="70">
        <v>1.52</v>
      </c>
      <c r="D60">
        <v>1.29</v>
      </c>
      <c r="E60">
        <v>1.41</v>
      </c>
      <c r="F60">
        <v>1.61</v>
      </c>
      <c r="G60">
        <v>1.37</v>
      </c>
      <c r="H60">
        <v>1.56</v>
      </c>
      <c r="I60">
        <v>1.45</v>
      </c>
      <c r="J60">
        <v>1.52</v>
      </c>
    </row>
    <row r="61" spans="1:10">
      <c r="A61" s="374"/>
      <c r="B61" s="374">
        <v>9</v>
      </c>
      <c r="C61" s="70">
        <v>1.53</v>
      </c>
      <c r="D61">
        <v>1.27</v>
      </c>
      <c r="E61">
        <v>1.4</v>
      </c>
      <c r="F61">
        <v>1.6</v>
      </c>
      <c r="G61">
        <v>1.4</v>
      </c>
      <c r="H61">
        <v>1.59</v>
      </c>
      <c r="I61">
        <v>1.45</v>
      </c>
      <c r="J61">
        <v>1.55</v>
      </c>
    </row>
    <row r="62" spans="1:10">
      <c r="A62" s="374"/>
      <c r="B62" s="374">
        <v>10</v>
      </c>
      <c r="C62" s="134">
        <v>1.55</v>
      </c>
      <c r="D62" s="133">
        <v>1.27</v>
      </c>
      <c r="E62" s="133">
        <v>1.41</v>
      </c>
      <c r="F62" s="133">
        <v>1.64</v>
      </c>
      <c r="G62" s="133">
        <v>1.42</v>
      </c>
      <c r="H62" s="133">
        <v>1.6</v>
      </c>
      <c r="I62" s="133">
        <v>1.48</v>
      </c>
      <c r="J62" s="133">
        <v>1.57</v>
      </c>
    </row>
    <row r="63" spans="1:10">
      <c r="A63" s="374"/>
      <c r="B63" s="374">
        <v>11</v>
      </c>
      <c r="C63" s="134">
        <v>1.56</v>
      </c>
      <c r="D63" s="133">
        <v>1.27</v>
      </c>
      <c r="E63" s="133">
        <v>1.43</v>
      </c>
      <c r="F63" s="133">
        <v>1.62</v>
      </c>
      <c r="G63" s="133">
        <v>1.44</v>
      </c>
      <c r="H63" s="133">
        <v>1.63</v>
      </c>
      <c r="I63" s="133">
        <v>1.48</v>
      </c>
      <c r="J63" s="133">
        <v>1.57</v>
      </c>
    </row>
    <row r="64" spans="1:10">
      <c r="A64" s="374"/>
      <c r="B64" s="374">
        <v>12</v>
      </c>
      <c r="C64" s="134">
        <v>1.58</v>
      </c>
      <c r="D64" s="133">
        <v>1.3</v>
      </c>
      <c r="E64" s="133">
        <v>1.43</v>
      </c>
      <c r="F64" s="133">
        <v>1.65</v>
      </c>
      <c r="G64" s="133">
        <v>1.45</v>
      </c>
      <c r="H64" s="133">
        <v>1.62</v>
      </c>
      <c r="I64" s="133">
        <v>1.49</v>
      </c>
      <c r="J64" s="133">
        <v>1.59</v>
      </c>
    </row>
    <row r="65" spans="1:10">
      <c r="A65" s="374">
        <v>2018</v>
      </c>
      <c r="B65" s="374">
        <v>1</v>
      </c>
      <c r="C65" s="134">
        <v>1.6</v>
      </c>
      <c r="D65" s="133">
        <v>1.3</v>
      </c>
      <c r="E65" s="133">
        <v>1.44</v>
      </c>
      <c r="F65" s="133">
        <v>1.68</v>
      </c>
      <c r="G65" s="133">
        <v>1.49</v>
      </c>
      <c r="H65" s="133">
        <v>1.66</v>
      </c>
      <c r="I65" s="133">
        <v>1.51</v>
      </c>
      <c r="J65" s="133">
        <v>1.65</v>
      </c>
    </row>
    <row r="66" spans="1:10">
      <c r="A66" s="374"/>
      <c r="B66" s="374">
        <v>2</v>
      </c>
      <c r="C66" s="134">
        <v>1.59</v>
      </c>
      <c r="D66" s="133">
        <v>1.31</v>
      </c>
      <c r="E66" s="133">
        <v>1.43</v>
      </c>
      <c r="F66" s="133">
        <v>1.67</v>
      </c>
      <c r="G66" s="133">
        <v>1.48</v>
      </c>
      <c r="H66" s="133">
        <v>1.63</v>
      </c>
      <c r="I66" s="133">
        <v>1.51</v>
      </c>
      <c r="J66" s="133">
        <v>1.69</v>
      </c>
    </row>
    <row r="67" spans="1:10">
      <c r="A67" s="374"/>
      <c r="B67" s="374">
        <v>3</v>
      </c>
      <c r="C67" s="134">
        <v>1.59</v>
      </c>
      <c r="D67" s="133">
        <v>1.3</v>
      </c>
      <c r="E67" s="133">
        <v>1.44</v>
      </c>
      <c r="F67" s="133">
        <v>1.7</v>
      </c>
      <c r="G67" s="133">
        <v>1.54</v>
      </c>
      <c r="H67" s="133">
        <v>1.62</v>
      </c>
      <c r="I67" s="133">
        <v>1.51</v>
      </c>
      <c r="J67" s="133">
        <v>1.69</v>
      </c>
    </row>
    <row r="68" spans="1:10">
      <c r="A68" s="374"/>
      <c r="B68" s="374">
        <v>4</v>
      </c>
      <c r="C68" s="134">
        <v>1.59</v>
      </c>
      <c r="D68" s="133">
        <v>1.28</v>
      </c>
      <c r="E68" s="133">
        <v>1.45</v>
      </c>
      <c r="F68" s="133">
        <v>1.71</v>
      </c>
      <c r="G68" s="133">
        <v>1.54</v>
      </c>
      <c r="H68" s="133">
        <v>1.63</v>
      </c>
      <c r="I68" s="133">
        <v>1.52</v>
      </c>
      <c r="J68" s="133">
        <v>1.69</v>
      </c>
    </row>
    <row r="69" spans="1:10">
      <c r="A69" s="374"/>
      <c r="B69" s="374">
        <v>5</v>
      </c>
      <c r="C69" s="134">
        <v>1.6</v>
      </c>
      <c r="D69" s="133">
        <v>1.29</v>
      </c>
      <c r="E69" s="133">
        <v>1.46</v>
      </c>
      <c r="F69" s="133">
        <v>1.73</v>
      </c>
      <c r="G69" s="133">
        <v>1.51</v>
      </c>
      <c r="H69" s="133">
        <v>1.61</v>
      </c>
      <c r="I69" s="133">
        <v>1.52</v>
      </c>
      <c r="J69" s="133">
        <v>1.68</v>
      </c>
    </row>
    <row r="70" spans="1:10">
      <c r="A70" s="374"/>
      <c r="B70" s="374">
        <v>6</v>
      </c>
      <c r="C70" s="134">
        <v>1.62</v>
      </c>
      <c r="D70" s="133">
        <v>1.3</v>
      </c>
      <c r="E70" s="133">
        <v>1.47</v>
      </c>
      <c r="F70" s="133">
        <v>1.72</v>
      </c>
      <c r="G70" s="133">
        <v>1.52</v>
      </c>
      <c r="H70" s="133">
        <v>1.65</v>
      </c>
      <c r="I70" s="133">
        <v>1.48</v>
      </c>
      <c r="J70" s="133">
        <v>1.7</v>
      </c>
    </row>
    <row r="71" spans="1:10">
      <c r="A71" s="374"/>
      <c r="B71" s="374">
        <v>7</v>
      </c>
      <c r="C71" s="134">
        <v>1.63</v>
      </c>
      <c r="D71" s="133">
        <v>1.31</v>
      </c>
      <c r="E71" s="133">
        <v>1.46</v>
      </c>
      <c r="F71" s="133">
        <v>1.69</v>
      </c>
      <c r="G71" s="133">
        <v>1.54</v>
      </c>
      <c r="H71" s="133">
        <v>1.68</v>
      </c>
      <c r="I71" s="133">
        <v>1.51</v>
      </c>
      <c r="J71" s="133">
        <v>1.72</v>
      </c>
    </row>
    <row r="72" spans="1:10">
      <c r="A72" s="374"/>
      <c r="B72" s="374">
        <v>8</v>
      </c>
      <c r="C72" s="134">
        <v>1.63</v>
      </c>
      <c r="D72" s="133">
        <v>1.32</v>
      </c>
      <c r="E72" s="133">
        <v>1.46</v>
      </c>
      <c r="F72" s="133">
        <v>1.67</v>
      </c>
      <c r="G72" s="133">
        <v>1.54</v>
      </c>
      <c r="H72" s="133">
        <v>1.69</v>
      </c>
      <c r="I72" s="133">
        <v>1.51</v>
      </c>
      <c r="J72" s="133">
        <v>1.73</v>
      </c>
    </row>
    <row r="73" spans="1:10">
      <c r="A73" s="374"/>
      <c r="B73" s="374">
        <v>9</v>
      </c>
      <c r="C73" s="134">
        <v>1.64</v>
      </c>
      <c r="D73" s="133">
        <v>1.31</v>
      </c>
      <c r="E73" s="133">
        <v>1.46</v>
      </c>
      <c r="F73" s="133">
        <v>1.67</v>
      </c>
      <c r="G73" s="133">
        <v>1.55</v>
      </c>
      <c r="H73" s="133">
        <v>1.66</v>
      </c>
      <c r="I73" s="133">
        <v>1.52</v>
      </c>
      <c r="J73" s="133">
        <v>1.73</v>
      </c>
    </row>
    <row r="74" spans="1:10">
      <c r="A74" s="374"/>
      <c r="B74" s="374">
        <v>10</v>
      </c>
      <c r="C74" s="134">
        <v>1.63</v>
      </c>
      <c r="D74" s="133">
        <v>1.31</v>
      </c>
      <c r="E74" s="133">
        <v>1.47</v>
      </c>
      <c r="F74" s="133">
        <v>1.66</v>
      </c>
      <c r="G74" s="133">
        <v>1.55</v>
      </c>
      <c r="H74" s="133">
        <v>1.66</v>
      </c>
      <c r="I74" s="133">
        <v>1.52</v>
      </c>
      <c r="J74" s="133">
        <v>1.72</v>
      </c>
    </row>
    <row r="75" spans="1:10">
      <c r="A75" s="374"/>
      <c r="B75" s="374">
        <v>11</v>
      </c>
      <c r="C75" s="134">
        <v>1.63</v>
      </c>
      <c r="D75" s="133">
        <v>1.32</v>
      </c>
      <c r="E75" s="133">
        <v>1.47</v>
      </c>
      <c r="F75" s="133">
        <v>1.69</v>
      </c>
      <c r="G75" s="133">
        <v>1.53</v>
      </c>
      <c r="H75" s="133">
        <v>1.63</v>
      </c>
      <c r="I75" s="133">
        <v>1.52</v>
      </c>
      <c r="J75" s="133">
        <v>1.7</v>
      </c>
    </row>
    <row r="76" spans="1:10">
      <c r="A76" s="374"/>
      <c r="B76" s="374">
        <v>12</v>
      </c>
      <c r="C76" s="134">
        <v>1.62</v>
      </c>
      <c r="D76" s="133">
        <v>1.29</v>
      </c>
      <c r="E76" s="133">
        <v>1.46</v>
      </c>
      <c r="F76" s="133">
        <v>1.69</v>
      </c>
      <c r="G76" s="133">
        <v>1.53</v>
      </c>
      <c r="H76" s="133">
        <v>1.64</v>
      </c>
      <c r="I76" s="133">
        <v>1.51</v>
      </c>
      <c r="J76" s="133">
        <v>1.7</v>
      </c>
    </row>
    <row r="77" spans="1:10">
      <c r="A77" s="374">
        <v>2019</v>
      </c>
      <c r="B77" s="374">
        <v>1</v>
      </c>
      <c r="C77" s="134">
        <v>1.63</v>
      </c>
      <c r="D77" s="133">
        <v>1.32</v>
      </c>
      <c r="E77" s="133">
        <v>1.43</v>
      </c>
      <c r="F77" s="133">
        <v>1.69</v>
      </c>
      <c r="G77" s="133">
        <v>1.53</v>
      </c>
      <c r="H77" s="133">
        <v>1.61</v>
      </c>
      <c r="I77" s="133">
        <v>1.51</v>
      </c>
      <c r="J77" s="133">
        <v>1.67</v>
      </c>
    </row>
    <row r="78" spans="1:10">
      <c r="A78" s="374"/>
      <c r="B78" s="374">
        <v>2</v>
      </c>
      <c r="C78" s="134">
        <v>1.63</v>
      </c>
      <c r="D78" s="133">
        <v>1.3</v>
      </c>
      <c r="E78" s="133">
        <v>1.42</v>
      </c>
      <c r="F78" s="133">
        <v>1.68</v>
      </c>
      <c r="G78" s="133">
        <v>1.54</v>
      </c>
      <c r="H78" s="133">
        <v>1.63</v>
      </c>
      <c r="I78" s="133">
        <v>1.53</v>
      </c>
      <c r="J78" s="133">
        <v>1.67</v>
      </c>
    </row>
    <row r="79" spans="1:10">
      <c r="A79" s="374"/>
      <c r="B79" s="374">
        <v>3</v>
      </c>
      <c r="C79" s="134">
        <v>1.63</v>
      </c>
      <c r="D79" s="133">
        <v>1.28</v>
      </c>
      <c r="E79" s="133">
        <v>1.43</v>
      </c>
      <c r="F79" s="133">
        <v>1.67</v>
      </c>
      <c r="G79" s="133">
        <v>1.52</v>
      </c>
      <c r="H79" s="133">
        <v>1.59</v>
      </c>
      <c r="I79" s="133">
        <v>1.55</v>
      </c>
      <c r="J79" s="133">
        <v>1.66</v>
      </c>
    </row>
    <row r="80" spans="1:10">
      <c r="A80" s="374"/>
      <c r="B80" s="374">
        <v>4</v>
      </c>
      <c r="C80" s="134">
        <v>1.63</v>
      </c>
      <c r="D80" s="133">
        <v>1.28</v>
      </c>
      <c r="E80" s="133">
        <v>1.43</v>
      </c>
      <c r="F80" s="133">
        <v>1.68</v>
      </c>
      <c r="G80" s="133">
        <v>1.52</v>
      </c>
      <c r="H80" s="133">
        <v>1.57</v>
      </c>
      <c r="I80" s="133">
        <v>1.54</v>
      </c>
      <c r="J80" s="133">
        <v>1.67</v>
      </c>
    </row>
    <row r="81" spans="1:10">
      <c r="A81" s="374"/>
      <c r="B81" s="374">
        <v>5</v>
      </c>
      <c r="C81" s="134">
        <v>1.62</v>
      </c>
      <c r="D81" s="133">
        <v>1.25</v>
      </c>
      <c r="E81" s="133">
        <v>1.42</v>
      </c>
      <c r="F81" s="133">
        <v>1.68</v>
      </c>
      <c r="G81" s="133">
        <v>1.5</v>
      </c>
      <c r="H81" s="133">
        <v>1.56</v>
      </c>
      <c r="I81" s="133">
        <v>1.53</v>
      </c>
      <c r="J81" s="133">
        <v>1.69</v>
      </c>
    </row>
    <row r="82" spans="1:10">
      <c r="A82" s="374"/>
      <c r="B82" s="374">
        <v>6</v>
      </c>
      <c r="C82" s="134">
        <v>1.61</v>
      </c>
      <c r="D82" s="133">
        <v>1.23</v>
      </c>
      <c r="E82" s="133">
        <v>1.38</v>
      </c>
      <c r="F82" s="133">
        <v>1.63</v>
      </c>
      <c r="G82" s="133">
        <v>1.49</v>
      </c>
      <c r="H82" s="133">
        <v>1.54</v>
      </c>
      <c r="I82" s="133">
        <v>1.51</v>
      </c>
      <c r="J82" s="133">
        <v>1.66</v>
      </c>
    </row>
    <row r="83" spans="1:10">
      <c r="A83" s="374"/>
      <c r="B83" s="374">
        <v>7</v>
      </c>
      <c r="C83" s="134">
        <v>1.59</v>
      </c>
      <c r="D83" s="133">
        <v>1.23</v>
      </c>
      <c r="E83" s="133">
        <v>1.38</v>
      </c>
      <c r="F83" s="133">
        <v>1.62</v>
      </c>
      <c r="G83" s="133">
        <v>1.46</v>
      </c>
      <c r="H83" s="133">
        <v>1.49</v>
      </c>
      <c r="I83" s="133">
        <v>1.5</v>
      </c>
      <c r="J83" s="133">
        <v>1.63</v>
      </c>
    </row>
    <row r="84" spans="1:10">
      <c r="A84" s="374"/>
      <c r="B84" s="374">
        <v>8</v>
      </c>
      <c r="C84" s="134">
        <v>1.6</v>
      </c>
      <c r="D84" s="133">
        <v>1.22</v>
      </c>
      <c r="E84" s="133">
        <v>1.38</v>
      </c>
      <c r="F84" s="133">
        <v>1.6</v>
      </c>
      <c r="G84" s="133">
        <v>1.44</v>
      </c>
      <c r="H84" s="133">
        <v>1.51</v>
      </c>
      <c r="I84" s="133">
        <v>1.48</v>
      </c>
      <c r="J84" s="133">
        <v>1.62</v>
      </c>
    </row>
    <row r="85" spans="1:10">
      <c r="A85" s="374"/>
      <c r="B85" s="374">
        <v>9</v>
      </c>
      <c r="C85" s="134">
        <v>1.59</v>
      </c>
      <c r="D85" s="133">
        <v>1.24</v>
      </c>
      <c r="E85" s="133">
        <v>1.38</v>
      </c>
      <c r="F85" s="133">
        <v>1.6</v>
      </c>
      <c r="G85" s="133">
        <v>1.43</v>
      </c>
      <c r="H85" s="133">
        <v>1.51</v>
      </c>
      <c r="I85" s="133">
        <v>1.5</v>
      </c>
      <c r="J85" s="133">
        <v>1.59</v>
      </c>
    </row>
    <row r="86" spans="1:10">
      <c r="A86" s="374"/>
      <c r="B86" s="374">
        <v>10</v>
      </c>
      <c r="C86" s="70">
        <v>1.59</v>
      </c>
      <c r="D86">
        <v>1.22</v>
      </c>
      <c r="E86">
        <v>1.37</v>
      </c>
      <c r="F86">
        <v>1.59</v>
      </c>
      <c r="G86">
        <v>1.51</v>
      </c>
      <c r="H86">
        <v>1.52</v>
      </c>
      <c r="I86">
        <v>1.48</v>
      </c>
      <c r="J86">
        <v>1.62</v>
      </c>
    </row>
    <row r="87" spans="1:10">
      <c r="A87" s="374"/>
      <c r="B87" s="374">
        <v>11</v>
      </c>
      <c r="C87" s="70">
        <v>1.57</v>
      </c>
      <c r="D87">
        <v>1.21</v>
      </c>
      <c r="E87">
        <v>1.32</v>
      </c>
      <c r="F87">
        <v>1.61</v>
      </c>
      <c r="G87">
        <v>1.47</v>
      </c>
      <c r="H87">
        <v>1.5</v>
      </c>
      <c r="I87">
        <v>1.5</v>
      </c>
      <c r="J87">
        <v>1.59</v>
      </c>
    </row>
    <row r="88" spans="1:10">
      <c r="A88" s="374"/>
      <c r="B88" s="374">
        <v>12</v>
      </c>
      <c r="C88" s="70">
        <v>1.57</v>
      </c>
      <c r="D88">
        <v>1.2</v>
      </c>
      <c r="E88">
        <v>1.26</v>
      </c>
      <c r="F88">
        <v>1.6</v>
      </c>
      <c r="G88">
        <v>1.47</v>
      </c>
      <c r="H88">
        <v>1.45</v>
      </c>
      <c r="I88">
        <v>1.47</v>
      </c>
      <c r="J88">
        <v>1.61</v>
      </c>
    </row>
    <row r="89" spans="1:10">
      <c r="A89" s="374">
        <v>2020</v>
      </c>
      <c r="B89" s="374">
        <v>1</v>
      </c>
      <c r="C89" s="70">
        <v>1.49</v>
      </c>
      <c r="D89">
        <v>1.1200000000000001</v>
      </c>
      <c r="E89">
        <v>1.23</v>
      </c>
      <c r="F89">
        <v>1.49</v>
      </c>
      <c r="G89">
        <v>1.43</v>
      </c>
      <c r="H89">
        <v>1.35</v>
      </c>
      <c r="I89">
        <v>1.45</v>
      </c>
      <c r="J89">
        <v>1.51</v>
      </c>
    </row>
    <row r="90" spans="1:10">
      <c r="A90" s="374"/>
      <c r="B90" s="374">
        <v>2</v>
      </c>
      <c r="C90" s="70">
        <v>1.45</v>
      </c>
      <c r="D90">
        <v>1.1499999999999999</v>
      </c>
      <c r="E90">
        <v>1.25</v>
      </c>
      <c r="F90">
        <v>1.45</v>
      </c>
      <c r="G90">
        <v>1.39</v>
      </c>
      <c r="H90">
        <v>1.34</v>
      </c>
      <c r="I90">
        <v>1.38</v>
      </c>
      <c r="J90">
        <v>1.49</v>
      </c>
    </row>
    <row r="91" spans="1:10">
      <c r="A91" s="374"/>
      <c r="B91" s="374">
        <v>3</v>
      </c>
      <c r="C91" s="70">
        <v>1.4</v>
      </c>
      <c r="D91">
        <v>1.1100000000000001</v>
      </c>
      <c r="E91">
        <v>1.2</v>
      </c>
      <c r="F91">
        <v>1.37</v>
      </c>
      <c r="G91">
        <v>1.38</v>
      </c>
      <c r="H91">
        <v>1.29</v>
      </c>
      <c r="I91">
        <v>1.37</v>
      </c>
      <c r="J91">
        <v>1.4</v>
      </c>
    </row>
    <row r="92" spans="1:10">
      <c r="A92" s="374"/>
      <c r="B92" s="374">
        <v>4</v>
      </c>
      <c r="C92" s="70">
        <v>1.31</v>
      </c>
      <c r="D92">
        <v>1</v>
      </c>
      <c r="E92">
        <v>1.1200000000000001</v>
      </c>
      <c r="F92">
        <v>1.33</v>
      </c>
      <c r="G92">
        <v>1.35</v>
      </c>
      <c r="H92">
        <v>1.24</v>
      </c>
      <c r="I92">
        <v>1.32</v>
      </c>
      <c r="J92">
        <v>1.35</v>
      </c>
    </row>
    <row r="93" spans="1:10">
      <c r="A93" s="374"/>
      <c r="B93" s="374">
        <v>5</v>
      </c>
      <c r="C93" s="70">
        <v>1.19</v>
      </c>
      <c r="D93">
        <v>0.92</v>
      </c>
      <c r="E93">
        <v>1.01</v>
      </c>
      <c r="F93">
        <v>1.27</v>
      </c>
      <c r="G93">
        <v>1.26</v>
      </c>
      <c r="H93">
        <v>1.1000000000000001</v>
      </c>
      <c r="I93">
        <v>1.23</v>
      </c>
      <c r="J93">
        <v>1.22</v>
      </c>
    </row>
    <row r="94" spans="1:10">
      <c r="A94" s="374"/>
      <c r="B94" s="374">
        <v>6</v>
      </c>
      <c r="C94" s="70">
        <v>1.1200000000000001</v>
      </c>
      <c r="D94">
        <v>0.91</v>
      </c>
      <c r="E94">
        <v>1.01</v>
      </c>
      <c r="F94">
        <v>1.22</v>
      </c>
      <c r="G94">
        <v>1.24</v>
      </c>
      <c r="H94">
        <v>1.07</v>
      </c>
      <c r="I94">
        <v>1.21</v>
      </c>
      <c r="J94">
        <v>1.19</v>
      </c>
    </row>
    <row r="95" spans="1:10">
      <c r="A95" s="374"/>
      <c r="B95" s="374">
        <v>7</v>
      </c>
      <c r="C95" s="70">
        <v>1.08</v>
      </c>
      <c r="D95">
        <v>0.92</v>
      </c>
      <c r="E95">
        <v>1</v>
      </c>
      <c r="F95">
        <v>1.1599999999999999</v>
      </c>
      <c r="G95">
        <v>1.23</v>
      </c>
      <c r="H95">
        <v>1.05</v>
      </c>
      <c r="I95">
        <v>1.18</v>
      </c>
      <c r="J95">
        <v>1.2</v>
      </c>
    </row>
    <row r="96" spans="1:10">
      <c r="A96" s="374"/>
      <c r="B96" s="374">
        <v>8</v>
      </c>
      <c r="C96" s="70">
        <v>1.04</v>
      </c>
      <c r="D96">
        <v>0.91</v>
      </c>
      <c r="E96">
        <v>1</v>
      </c>
      <c r="F96">
        <v>1.1200000000000001</v>
      </c>
      <c r="G96">
        <v>1.21</v>
      </c>
      <c r="H96">
        <v>1.04</v>
      </c>
      <c r="I96">
        <v>1.1599999999999999</v>
      </c>
      <c r="J96">
        <v>1.17</v>
      </c>
    </row>
    <row r="97" spans="1:10">
      <c r="A97" s="374"/>
      <c r="B97" s="374">
        <v>9</v>
      </c>
      <c r="C97" s="70">
        <v>1.04</v>
      </c>
      <c r="D97">
        <v>0.91</v>
      </c>
      <c r="E97">
        <v>1.02</v>
      </c>
      <c r="F97">
        <v>1.1299999999999999</v>
      </c>
      <c r="G97">
        <v>1.22</v>
      </c>
      <c r="H97">
        <v>1.04</v>
      </c>
      <c r="I97">
        <v>1.1599999999999999</v>
      </c>
      <c r="J97">
        <v>1.18</v>
      </c>
    </row>
    <row r="98" spans="1:10">
      <c r="A98" s="374"/>
      <c r="B98" s="374">
        <v>10</v>
      </c>
      <c r="C98" s="70">
        <v>1.04</v>
      </c>
      <c r="D98">
        <v>0.94</v>
      </c>
      <c r="E98">
        <v>1.04</v>
      </c>
      <c r="F98">
        <v>1.1499999999999999</v>
      </c>
      <c r="G98">
        <v>1.23</v>
      </c>
      <c r="H98">
        <v>1.05</v>
      </c>
      <c r="I98">
        <v>1.18</v>
      </c>
      <c r="J98">
        <v>1.17</v>
      </c>
    </row>
    <row r="99" spans="1:10">
      <c r="A99" s="374"/>
      <c r="B99" s="374">
        <v>11</v>
      </c>
      <c r="C99" s="70">
        <v>1.05</v>
      </c>
      <c r="D99">
        <v>0.95</v>
      </c>
      <c r="E99">
        <v>1.04</v>
      </c>
      <c r="F99">
        <v>1.19</v>
      </c>
      <c r="G99">
        <v>1.25</v>
      </c>
      <c r="H99">
        <v>1.06</v>
      </c>
      <c r="I99">
        <v>1.18</v>
      </c>
      <c r="J99">
        <v>1.19</v>
      </c>
    </row>
    <row r="100" spans="1:10">
      <c r="A100" s="374"/>
      <c r="B100" s="374">
        <v>12</v>
      </c>
      <c r="C100" s="70">
        <v>1.06</v>
      </c>
      <c r="D100">
        <v>0.99</v>
      </c>
      <c r="E100">
        <v>1.06</v>
      </c>
      <c r="F100">
        <v>1.18</v>
      </c>
      <c r="G100">
        <v>1.28</v>
      </c>
      <c r="H100">
        <v>1.1000000000000001</v>
      </c>
      <c r="I100">
        <v>1.21</v>
      </c>
      <c r="J100">
        <v>1.23</v>
      </c>
    </row>
    <row r="101" spans="1:10">
      <c r="A101" s="374">
        <v>2021</v>
      </c>
      <c r="B101" s="374">
        <v>1</v>
      </c>
      <c r="C101" s="70">
        <v>1.08</v>
      </c>
      <c r="D101">
        <v>0.97</v>
      </c>
      <c r="E101">
        <v>1.08</v>
      </c>
      <c r="F101">
        <v>1.21</v>
      </c>
      <c r="G101">
        <v>1.33</v>
      </c>
      <c r="H101">
        <v>1.1499999999999999</v>
      </c>
      <c r="I101">
        <v>1.22</v>
      </c>
      <c r="J101">
        <v>1.26</v>
      </c>
    </row>
    <row r="102" spans="1:10">
      <c r="A102" s="374"/>
      <c r="B102" s="374">
        <v>2</v>
      </c>
      <c r="C102" s="70">
        <v>1.0900000000000001</v>
      </c>
      <c r="D102">
        <v>0.95</v>
      </c>
      <c r="E102">
        <v>1.1000000000000001</v>
      </c>
      <c r="F102">
        <v>1.22</v>
      </c>
      <c r="G102">
        <v>1.33</v>
      </c>
      <c r="H102">
        <v>1.1499999999999999</v>
      </c>
      <c r="I102">
        <v>1.22</v>
      </c>
      <c r="J102">
        <v>1.24</v>
      </c>
    </row>
    <row r="103" spans="1:10">
      <c r="A103" s="374"/>
      <c r="B103" s="374">
        <v>3</v>
      </c>
      <c r="C103" s="70">
        <v>1.1000000000000001</v>
      </c>
      <c r="D103">
        <v>0.99</v>
      </c>
      <c r="E103">
        <v>1.1499999999999999</v>
      </c>
      <c r="F103">
        <v>1.24</v>
      </c>
      <c r="G103">
        <v>1.35</v>
      </c>
      <c r="H103">
        <v>1.2</v>
      </c>
      <c r="I103">
        <v>1.25</v>
      </c>
      <c r="J103">
        <v>1.26</v>
      </c>
    </row>
    <row r="104" spans="1:10">
      <c r="A104" s="374"/>
      <c r="B104" s="374">
        <v>4</v>
      </c>
      <c r="C104" s="70">
        <v>1.1000000000000001</v>
      </c>
      <c r="D104">
        <v>1.02</v>
      </c>
      <c r="E104">
        <v>1.1499999999999999</v>
      </c>
      <c r="F104">
        <v>1.26</v>
      </c>
      <c r="G104">
        <v>1.37</v>
      </c>
      <c r="H104">
        <v>1.22</v>
      </c>
      <c r="I104">
        <v>1.25</v>
      </c>
      <c r="J104">
        <v>1.27</v>
      </c>
    </row>
    <row r="105" spans="1:10" s="594" customFormat="1">
      <c r="A105" s="595"/>
      <c r="B105" s="595">
        <v>5</v>
      </c>
      <c r="C105" s="134">
        <v>1.1000000000000001</v>
      </c>
      <c r="D105" s="133">
        <v>1.03</v>
      </c>
      <c r="E105" s="133">
        <v>1.19</v>
      </c>
      <c r="F105" s="133">
        <v>1.27</v>
      </c>
      <c r="G105" s="133">
        <v>1.43</v>
      </c>
      <c r="H105" s="133">
        <v>1.23</v>
      </c>
      <c r="I105" s="133">
        <v>1.25</v>
      </c>
      <c r="J105" s="133">
        <v>1.3</v>
      </c>
    </row>
    <row r="106" spans="1:10" s="594" customFormat="1">
      <c r="A106" s="595"/>
      <c r="B106" s="595">
        <v>6</v>
      </c>
      <c r="C106" s="134">
        <v>1.1299999999999999</v>
      </c>
      <c r="D106" s="133">
        <v>1.05</v>
      </c>
      <c r="E106" s="133">
        <v>1.21</v>
      </c>
      <c r="F106" s="133">
        <v>1.3</v>
      </c>
      <c r="G106" s="133">
        <v>1.47</v>
      </c>
      <c r="H106" s="133">
        <v>1.24</v>
      </c>
      <c r="I106" s="133">
        <v>1.29</v>
      </c>
      <c r="J106" s="133">
        <v>1.33</v>
      </c>
    </row>
    <row r="107" spans="1:10" s="594" customFormat="1">
      <c r="A107" s="595"/>
      <c r="B107" s="595">
        <v>7</v>
      </c>
      <c r="C107" s="134">
        <v>1.1399999999999999</v>
      </c>
      <c r="D107" s="133">
        <v>1.07</v>
      </c>
      <c r="E107" s="133">
        <v>1.23</v>
      </c>
      <c r="F107" s="133">
        <v>1.33</v>
      </c>
      <c r="G107" s="133">
        <v>1.54</v>
      </c>
      <c r="H107" s="133">
        <v>1.29</v>
      </c>
      <c r="I107" s="133">
        <v>1.32</v>
      </c>
      <c r="J107" s="133">
        <v>1.35</v>
      </c>
    </row>
    <row r="108" spans="1:10" s="594" customFormat="1">
      <c r="A108" s="595"/>
      <c r="B108" s="595">
        <v>8</v>
      </c>
      <c r="C108" s="134">
        <v>1.1399999999999999</v>
      </c>
      <c r="D108" s="133">
        <v>1.0900000000000001</v>
      </c>
      <c r="E108" s="133">
        <v>1.25</v>
      </c>
      <c r="F108" s="133">
        <v>1.34</v>
      </c>
      <c r="G108" s="133">
        <v>1.54</v>
      </c>
      <c r="H108" s="133">
        <v>1.32</v>
      </c>
      <c r="I108" s="133">
        <v>1.28</v>
      </c>
      <c r="J108" s="133">
        <v>1.37</v>
      </c>
    </row>
    <row r="109" spans="1:10" s="594" customFormat="1">
      <c r="A109" s="595"/>
      <c r="B109" s="595">
        <v>9</v>
      </c>
      <c r="C109" s="134">
        <v>1.1499999999999999</v>
      </c>
      <c r="D109" s="133">
        <v>1.0900000000000001</v>
      </c>
      <c r="E109" s="133">
        <v>1.24</v>
      </c>
      <c r="F109" s="133">
        <v>1.36</v>
      </c>
      <c r="G109" s="133">
        <v>1.54</v>
      </c>
      <c r="H109" s="133">
        <v>1.36</v>
      </c>
      <c r="I109" s="133">
        <v>1.29</v>
      </c>
      <c r="J109" s="133">
        <v>1.39</v>
      </c>
    </row>
    <row r="110" spans="1:10" s="594" customFormat="1">
      <c r="A110" s="595"/>
      <c r="B110" s="595">
        <v>10</v>
      </c>
      <c r="C110" s="134">
        <v>1.1499999999999999</v>
      </c>
      <c r="D110" s="133">
        <v>1.1100000000000001</v>
      </c>
      <c r="E110" s="133">
        <v>1.24</v>
      </c>
      <c r="F110" s="133">
        <v>1.36</v>
      </c>
      <c r="G110" s="133">
        <v>1.52</v>
      </c>
      <c r="H110" s="133">
        <v>1.36</v>
      </c>
      <c r="I110" s="133">
        <v>1.3</v>
      </c>
      <c r="J110" s="133">
        <v>1.43</v>
      </c>
    </row>
    <row r="111" spans="1:10" s="594" customFormat="1">
      <c r="A111" s="595"/>
      <c r="B111" s="595">
        <v>11</v>
      </c>
      <c r="C111" s="134">
        <v>1.17</v>
      </c>
      <c r="D111" s="133">
        <v>1.1200000000000001</v>
      </c>
      <c r="E111" s="133">
        <v>1.23</v>
      </c>
      <c r="F111" s="133">
        <v>1.35</v>
      </c>
      <c r="G111" s="133">
        <v>1.46</v>
      </c>
      <c r="H111" s="133">
        <v>1.38</v>
      </c>
      <c r="I111" s="133">
        <v>1.33</v>
      </c>
      <c r="J111" s="133">
        <v>1.45</v>
      </c>
    </row>
    <row r="112" spans="1:10" s="594" customFormat="1">
      <c r="A112" s="595"/>
      <c r="B112" s="595">
        <v>12</v>
      </c>
      <c r="C112" s="134">
        <v>1.18</v>
      </c>
      <c r="D112" s="133">
        <v>1.1200000000000001</v>
      </c>
      <c r="E112" s="133">
        <v>1.29</v>
      </c>
      <c r="F112" s="133">
        <v>1.32</v>
      </c>
      <c r="G112" s="133">
        <v>1.49</v>
      </c>
      <c r="H112" s="133">
        <v>1.39</v>
      </c>
      <c r="I112" s="133">
        <v>1.36</v>
      </c>
      <c r="J112" s="133">
        <v>1.48</v>
      </c>
    </row>
    <row r="113" spans="1:10" s="594" customFormat="1">
      <c r="A113" s="595">
        <v>2022</v>
      </c>
      <c r="B113" s="595">
        <v>1</v>
      </c>
      <c r="C113" s="134">
        <v>1.2</v>
      </c>
      <c r="D113" s="133">
        <v>1.1399999999999999</v>
      </c>
      <c r="E113" s="133">
        <v>1.33</v>
      </c>
      <c r="F113" s="133">
        <v>1.33</v>
      </c>
      <c r="G113" s="133">
        <v>1.53</v>
      </c>
      <c r="H113" s="133">
        <v>1.44</v>
      </c>
      <c r="I113" s="133">
        <v>1.39</v>
      </c>
      <c r="J113" s="133">
        <v>1.53</v>
      </c>
    </row>
    <row r="114" spans="1:10" s="594" customFormat="1">
      <c r="A114" s="595"/>
      <c r="B114" s="595">
        <v>2</v>
      </c>
      <c r="C114" s="134">
        <v>1.21</v>
      </c>
      <c r="D114" s="133">
        <v>1.1299999999999999</v>
      </c>
      <c r="E114" s="133">
        <v>1.36</v>
      </c>
      <c r="F114" s="133">
        <v>1.35</v>
      </c>
      <c r="G114" s="133">
        <v>1.52</v>
      </c>
      <c r="H114" s="133">
        <v>1.48</v>
      </c>
      <c r="I114" s="133">
        <v>1.39</v>
      </c>
      <c r="J114" s="133">
        <v>1.54</v>
      </c>
    </row>
    <row r="115" spans="1:10" s="594" customFormat="1">
      <c r="A115" s="595"/>
      <c r="B115" s="595">
        <v>3</v>
      </c>
      <c r="C115" s="134">
        <v>1.23</v>
      </c>
      <c r="D115" s="133">
        <v>1.1399999999999999</v>
      </c>
      <c r="E115" s="133">
        <v>1.35</v>
      </c>
      <c r="F115" s="133">
        <v>1.36</v>
      </c>
      <c r="G115" s="133">
        <v>1.51</v>
      </c>
      <c r="H115" s="133">
        <v>1.49</v>
      </c>
      <c r="I115" s="133">
        <v>1.38</v>
      </c>
      <c r="J115" s="133">
        <v>1.53</v>
      </c>
    </row>
    <row r="116" spans="1:10" s="594" customFormat="1">
      <c r="A116" s="595"/>
      <c r="B116" s="595">
        <v>4</v>
      </c>
      <c r="C116" s="134">
        <v>1.24</v>
      </c>
      <c r="D116" s="133">
        <v>1.1499999999999999</v>
      </c>
      <c r="E116" s="133">
        <v>1.32</v>
      </c>
      <c r="F116" s="133">
        <v>1.35</v>
      </c>
      <c r="G116" s="133">
        <v>1.52</v>
      </c>
      <c r="H116" s="133">
        <v>1.49</v>
      </c>
      <c r="I116" s="133">
        <v>1.39</v>
      </c>
      <c r="J116" s="133">
        <v>1.54</v>
      </c>
    </row>
    <row r="117" spans="1:10" s="594" customFormat="1">
      <c r="A117" s="595"/>
      <c r="B117" s="595">
        <v>5</v>
      </c>
      <c r="C117" s="134">
        <v>1.25</v>
      </c>
      <c r="D117" s="133">
        <v>1.1499999999999999</v>
      </c>
      <c r="E117" s="133">
        <v>1.31</v>
      </c>
      <c r="F117" s="133">
        <v>1.36</v>
      </c>
      <c r="G117" s="133">
        <v>1.5</v>
      </c>
      <c r="H117" s="133">
        <v>1.51</v>
      </c>
      <c r="I117" s="133">
        <v>1.4</v>
      </c>
      <c r="J117" s="133">
        <v>1.56</v>
      </c>
    </row>
    <row r="118" spans="1:10" s="594" customFormat="1">
      <c r="A118" s="595"/>
      <c r="B118" s="595">
        <v>6</v>
      </c>
      <c r="C118" s="134">
        <v>1.27</v>
      </c>
      <c r="D118" s="133">
        <v>1.1599999999999999</v>
      </c>
      <c r="E118" s="133">
        <v>1.31</v>
      </c>
      <c r="F118" s="133">
        <v>1.36</v>
      </c>
      <c r="G118" s="133">
        <v>1.49</v>
      </c>
      <c r="H118" s="133">
        <v>1.52</v>
      </c>
      <c r="I118" s="133">
        <v>1.4</v>
      </c>
      <c r="J118" s="133">
        <v>1.56</v>
      </c>
    </row>
    <row r="119" spans="1:10" s="594" customFormat="1">
      <c r="A119" s="595"/>
      <c r="B119" s="595">
        <v>7</v>
      </c>
      <c r="C119" s="134">
        <v>1.28</v>
      </c>
      <c r="D119" s="133">
        <v>1.17</v>
      </c>
      <c r="E119" s="133">
        <v>1.31</v>
      </c>
      <c r="F119" s="133">
        <v>1.37</v>
      </c>
      <c r="G119" s="133">
        <v>1.49</v>
      </c>
      <c r="H119" s="133">
        <v>1.58</v>
      </c>
      <c r="I119" s="133">
        <v>1.41</v>
      </c>
      <c r="J119" s="133">
        <v>1.59</v>
      </c>
    </row>
    <row r="120" spans="1:10" s="594" customFormat="1">
      <c r="A120" s="595"/>
      <c r="B120" s="595">
        <v>8</v>
      </c>
      <c r="C120" s="134">
        <v>1.31</v>
      </c>
      <c r="D120" s="133">
        <v>1.18</v>
      </c>
      <c r="E120" s="133">
        <v>1.32</v>
      </c>
      <c r="F120" s="133">
        <v>1.39</v>
      </c>
      <c r="G120" s="133">
        <v>1.5</v>
      </c>
      <c r="H120" s="133">
        <v>1.61</v>
      </c>
      <c r="I120" s="133">
        <v>1.47</v>
      </c>
      <c r="J120" s="133">
        <v>1.61</v>
      </c>
    </row>
    <row r="121" spans="1:10" s="594" customFormat="1">
      <c r="A121" s="595"/>
      <c r="B121" s="595">
        <v>9</v>
      </c>
      <c r="C121" s="134">
        <v>1.32</v>
      </c>
      <c r="D121" s="133">
        <v>1.19</v>
      </c>
      <c r="E121" s="133">
        <v>1.34</v>
      </c>
      <c r="F121" s="133">
        <v>1.39</v>
      </c>
      <c r="G121" s="133">
        <v>1.5</v>
      </c>
      <c r="H121" s="133">
        <v>1.61</v>
      </c>
      <c r="I121" s="133">
        <v>1.47</v>
      </c>
      <c r="J121" s="133">
        <v>1.61</v>
      </c>
    </row>
    <row r="122" spans="1:10" s="594" customFormat="1">
      <c r="A122" s="595"/>
      <c r="B122" s="595">
        <v>10</v>
      </c>
      <c r="C122" s="134">
        <v>1.34</v>
      </c>
      <c r="D122" s="133">
        <v>1.19</v>
      </c>
      <c r="E122" s="133">
        <v>1.36</v>
      </c>
      <c r="F122" s="133">
        <v>1.4</v>
      </c>
      <c r="G122" s="133">
        <v>1.52</v>
      </c>
      <c r="H122" s="133">
        <v>1.63</v>
      </c>
      <c r="I122" s="133">
        <v>1.46</v>
      </c>
      <c r="J122" s="133">
        <v>1.6</v>
      </c>
    </row>
    <row r="123" spans="1:10" s="594" customFormat="1">
      <c r="A123" s="595"/>
      <c r="B123" s="595">
        <v>11</v>
      </c>
      <c r="C123" s="134">
        <v>1.35</v>
      </c>
      <c r="D123" s="133">
        <v>1.2</v>
      </c>
      <c r="E123" s="133">
        <v>1.38</v>
      </c>
      <c r="F123" s="133">
        <v>1.41</v>
      </c>
      <c r="G123" s="133">
        <v>1.53</v>
      </c>
      <c r="H123" s="133">
        <v>1.66</v>
      </c>
      <c r="I123" s="133">
        <v>1.44</v>
      </c>
      <c r="J123" s="133">
        <v>1.6</v>
      </c>
    </row>
    <row r="124" spans="1:10" s="594" customFormat="1">
      <c r="A124" s="595"/>
      <c r="B124" s="595">
        <v>12</v>
      </c>
      <c r="C124" s="134">
        <v>1.36</v>
      </c>
      <c r="D124" s="133">
        <v>1.22</v>
      </c>
      <c r="E124" s="133">
        <v>1.35</v>
      </c>
      <c r="F124" s="133">
        <v>1.43</v>
      </c>
      <c r="G124" s="133">
        <v>1.54</v>
      </c>
      <c r="H124" s="133">
        <v>1.67</v>
      </c>
      <c r="I124" s="133">
        <v>1.46</v>
      </c>
      <c r="J124" s="133">
        <v>1.63</v>
      </c>
    </row>
    <row r="125" spans="1:10" s="594" customFormat="1">
      <c r="A125" s="595">
        <v>2023</v>
      </c>
      <c r="B125" s="595">
        <v>1</v>
      </c>
      <c r="C125" s="134">
        <v>1.35</v>
      </c>
      <c r="D125" s="133">
        <v>1.22</v>
      </c>
      <c r="E125" s="133">
        <v>1.32</v>
      </c>
      <c r="F125" s="133">
        <v>1.42</v>
      </c>
      <c r="G125" s="133">
        <v>1.49</v>
      </c>
      <c r="H125" s="133">
        <v>1.61</v>
      </c>
      <c r="I125" s="133">
        <v>1.49</v>
      </c>
      <c r="J125" s="133">
        <v>1.61</v>
      </c>
    </row>
    <row r="126" spans="1:10" s="594" customFormat="1">
      <c r="A126" s="595"/>
      <c r="B126" s="595">
        <v>2</v>
      </c>
      <c r="C126" s="134">
        <v>1.34</v>
      </c>
      <c r="D126" s="133">
        <v>1.18</v>
      </c>
      <c r="E126" s="133">
        <v>1.3</v>
      </c>
      <c r="F126" s="133">
        <v>1.45</v>
      </c>
      <c r="G126" s="133">
        <v>1.42</v>
      </c>
      <c r="H126" s="133">
        <v>1.52</v>
      </c>
      <c r="I126" s="133">
        <v>1.43</v>
      </c>
      <c r="J126" s="133">
        <v>1.57</v>
      </c>
    </row>
    <row r="127" spans="1:10" s="594" customFormat="1">
      <c r="A127" s="595"/>
      <c r="B127" s="595">
        <v>3</v>
      </c>
      <c r="C127" s="134">
        <v>1.32</v>
      </c>
      <c r="D127" s="133">
        <v>1.19</v>
      </c>
      <c r="E127" s="133">
        <v>1.25</v>
      </c>
      <c r="F127" s="133">
        <v>1.41</v>
      </c>
      <c r="G127" s="133">
        <v>1.33</v>
      </c>
      <c r="H127" s="133">
        <v>1.46</v>
      </c>
      <c r="I127" s="133">
        <v>1.37</v>
      </c>
      <c r="J127" s="133">
        <v>1.56</v>
      </c>
    </row>
  </sheetData>
  <phoneticPr fontId="2"/>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3D938-C72F-4925-8451-BD4A34460F57}">
  <dimension ref="A1:Y29"/>
  <sheetViews>
    <sheetView zoomScaleNormal="100" workbookViewId="0"/>
  </sheetViews>
  <sheetFormatPr defaultColWidth="9" defaultRowHeight="18.75"/>
  <cols>
    <col min="1" max="1" width="6.25" style="79" customWidth="1"/>
    <col min="2" max="3" width="10" style="79" customWidth="1"/>
    <col min="4" max="24" width="9" style="79"/>
    <col min="25" max="25" width="10.25" style="79" bestFit="1" customWidth="1"/>
    <col min="26" max="16384" width="9" style="79"/>
  </cols>
  <sheetData>
    <row r="1" spans="1:25">
      <c r="A1" s="79" t="s">
        <v>418</v>
      </c>
    </row>
    <row r="3" spans="1:25">
      <c r="C3" s="83" t="s">
        <v>417</v>
      </c>
    </row>
    <row r="4" spans="1:25">
      <c r="A4" s="140" t="s">
        <v>667</v>
      </c>
      <c r="B4" s="139" t="s">
        <v>416</v>
      </c>
      <c r="C4" s="140" t="s">
        <v>261</v>
      </c>
      <c r="Y4" s="138"/>
    </row>
    <row r="5" spans="1:25">
      <c r="A5" s="411">
        <v>1997</v>
      </c>
      <c r="B5" s="137">
        <v>371670</v>
      </c>
      <c r="C5" s="410">
        <v>318283</v>
      </c>
      <c r="D5" s="450"/>
    </row>
    <row r="6" spans="1:25">
      <c r="A6" s="411">
        <v>1998</v>
      </c>
      <c r="B6" s="137">
        <v>366481</v>
      </c>
      <c r="C6" s="410">
        <v>312826</v>
      </c>
      <c r="D6" s="450"/>
    </row>
    <row r="7" spans="1:25">
      <c r="A7" s="411">
        <v>1999</v>
      </c>
      <c r="B7" s="137">
        <v>353679</v>
      </c>
      <c r="C7" s="410">
        <v>306334</v>
      </c>
      <c r="D7" s="450"/>
    </row>
    <row r="8" spans="1:25">
      <c r="A8" s="411">
        <v>2000</v>
      </c>
      <c r="B8" s="137">
        <v>355474</v>
      </c>
      <c r="C8" s="410">
        <v>310671</v>
      </c>
      <c r="D8" s="450"/>
    </row>
    <row r="9" spans="1:25">
      <c r="A9" s="412">
        <v>2001</v>
      </c>
      <c r="B9" s="137">
        <v>351335</v>
      </c>
      <c r="C9" s="410">
        <v>308143</v>
      </c>
      <c r="D9" s="450"/>
    </row>
    <row r="10" spans="1:25">
      <c r="A10" s="412">
        <v>2002</v>
      </c>
      <c r="B10" s="137">
        <v>343480</v>
      </c>
      <c r="C10" s="410">
        <v>300981</v>
      </c>
      <c r="D10" s="450"/>
    </row>
    <row r="11" spans="1:25">
      <c r="A11" s="412">
        <v>2003</v>
      </c>
      <c r="B11" s="137">
        <v>341898</v>
      </c>
      <c r="C11" s="410">
        <v>300066</v>
      </c>
      <c r="D11" s="450"/>
    </row>
    <row r="12" spans="1:25">
      <c r="A12" s="412">
        <v>2004</v>
      </c>
      <c r="B12" s="137">
        <v>332784</v>
      </c>
      <c r="C12" s="410">
        <v>299914</v>
      </c>
      <c r="D12" s="450"/>
    </row>
    <row r="13" spans="1:25">
      <c r="A13" s="411">
        <v>2005</v>
      </c>
      <c r="B13" s="137">
        <v>334910</v>
      </c>
      <c r="C13" s="410">
        <v>289869</v>
      </c>
      <c r="D13" s="450"/>
    </row>
    <row r="14" spans="1:25">
      <c r="A14" s="411">
        <v>2006</v>
      </c>
      <c r="B14" s="137">
        <v>335774</v>
      </c>
      <c r="C14" s="410">
        <v>288170</v>
      </c>
      <c r="D14" s="450"/>
    </row>
    <row r="15" spans="1:25">
      <c r="A15" s="412">
        <v>2007</v>
      </c>
      <c r="B15" s="137">
        <v>330313</v>
      </c>
      <c r="C15" s="410">
        <v>278599</v>
      </c>
      <c r="D15" s="450"/>
    </row>
    <row r="16" spans="1:25">
      <c r="A16" s="412">
        <v>2008</v>
      </c>
      <c r="B16" s="137">
        <v>331300</v>
      </c>
      <c r="C16" s="410">
        <v>278340</v>
      </c>
      <c r="D16" s="450"/>
    </row>
    <row r="17" spans="1:4">
      <c r="A17" s="412">
        <v>2009</v>
      </c>
      <c r="B17" s="137">
        <v>315294</v>
      </c>
      <c r="C17" s="410">
        <v>267915</v>
      </c>
      <c r="D17" s="450"/>
    </row>
    <row r="18" spans="1:4">
      <c r="A18" s="412">
        <v>2010</v>
      </c>
      <c r="B18" s="137">
        <v>317321</v>
      </c>
      <c r="C18" s="410">
        <v>273131</v>
      </c>
      <c r="D18" s="450"/>
    </row>
    <row r="19" spans="1:4">
      <c r="A19" s="411">
        <v>2011</v>
      </c>
      <c r="B19" s="137">
        <v>316792</v>
      </c>
      <c r="C19" s="410">
        <v>277194</v>
      </c>
      <c r="D19" s="450"/>
    </row>
    <row r="20" spans="1:4">
      <c r="A20" s="411">
        <v>2012</v>
      </c>
      <c r="B20" s="137">
        <v>314127</v>
      </c>
      <c r="C20" s="410">
        <v>274181</v>
      </c>
      <c r="D20" s="450"/>
    </row>
    <row r="21" spans="1:4">
      <c r="A21" s="412">
        <v>2013</v>
      </c>
      <c r="B21" s="137">
        <v>314048</v>
      </c>
      <c r="C21" s="410">
        <v>275661</v>
      </c>
      <c r="D21" s="450"/>
    </row>
    <row r="22" spans="1:4">
      <c r="A22" s="412">
        <v>2014</v>
      </c>
      <c r="B22" s="137">
        <v>316567</v>
      </c>
      <c r="C22" s="410">
        <v>282594</v>
      </c>
      <c r="D22" s="450"/>
    </row>
    <row r="23" spans="1:4">
      <c r="A23" s="412">
        <v>2015</v>
      </c>
      <c r="B23" s="137">
        <v>313801</v>
      </c>
      <c r="C23" s="410">
        <v>278334</v>
      </c>
      <c r="D23" s="450"/>
    </row>
    <row r="24" spans="1:4">
      <c r="A24" s="412">
        <v>2016</v>
      </c>
      <c r="B24" s="137">
        <v>315590</v>
      </c>
      <c r="C24" s="410">
        <v>280165</v>
      </c>
      <c r="D24" s="450"/>
    </row>
    <row r="25" spans="1:4">
      <c r="A25" s="411">
        <v>2017</v>
      </c>
      <c r="B25" s="137">
        <v>316966</v>
      </c>
      <c r="C25" s="410">
        <v>282284</v>
      </c>
      <c r="D25" s="450"/>
    </row>
    <row r="26" spans="1:4">
      <c r="A26" s="411">
        <v>2018</v>
      </c>
      <c r="B26" s="137">
        <v>323547</v>
      </c>
      <c r="C26" s="410">
        <v>281281</v>
      </c>
      <c r="D26" s="450"/>
    </row>
    <row r="27" spans="1:4">
      <c r="A27" s="412">
        <v>2019</v>
      </c>
      <c r="B27" s="137">
        <v>322552</v>
      </c>
      <c r="C27" s="410">
        <v>279085</v>
      </c>
      <c r="D27" s="450"/>
    </row>
    <row r="28" spans="1:4">
      <c r="A28" s="412">
        <v>2020</v>
      </c>
      <c r="B28" s="137">
        <v>318405</v>
      </c>
      <c r="C28" s="410">
        <v>276575.57142857142</v>
      </c>
    </row>
    <row r="29" spans="1:4">
      <c r="A29" s="412">
        <v>2021</v>
      </c>
      <c r="B29" s="137">
        <v>319461</v>
      </c>
      <c r="C29" s="410">
        <v>283102</v>
      </c>
    </row>
  </sheetData>
  <phoneticPr fontId="2"/>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6E1B8-D483-4F68-87F9-B2456AF55AAF}">
  <dimension ref="A1:D142"/>
  <sheetViews>
    <sheetView topLeftCell="A106" workbookViewId="0">
      <selection activeCell="I128" sqref="I128"/>
    </sheetView>
  </sheetViews>
  <sheetFormatPr defaultRowHeight="18.75"/>
  <cols>
    <col min="1" max="1" width="6.25" customWidth="1"/>
    <col min="2" max="2" width="3.5" bestFit="1" customWidth="1"/>
    <col min="3" max="4" width="8.75" style="452" customWidth="1"/>
  </cols>
  <sheetData>
    <row r="1" spans="1:4">
      <c r="A1" t="s">
        <v>420</v>
      </c>
    </row>
    <row r="3" spans="1:4">
      <c r="D3" s="453" t="s">
        <v>421</v>
      </c>
    </row>
    <row r="4" spans="1:4">
      <c r="A4" s="136" t="s">
        <v>667</v>
      </c>
      <c r="B4" s="136" t="s">
        <v>670</v>
      </c>
      <c r="C4" s="521" t="s">
        <v>263</v>
      </c>
      <c r="D4" s="454" t="s">
        <v>419</v>
      </c>
    </row>
    <row r="5" spans="1:4">
      <c r="A5" s="375">
        <v>2012</v>
      </c>
      <c r="B5" s="522">
        <v>1</v>
      </c>
      <c r="C5" s="455">
        <v>100.4785925</v>
      </c>
      <c r="D5" s="456">
        <v>100.04933749999999</v>
      </c>
    </row>
    <row r="6" spans="1:4">
      <c r="A6" s="374"/>
      <c r="B6" s="374">
        <v>2</v>
      </c>
      <c r="C6" s="523">
        <v>98.630028789999997</v>
      </c>
      <c r="D6" s="452">
        <v>98.804869429999997</v>
      </c>
    </row>
    <row r="7" spans="1:4">
      <c r="A7" s="374"/>
      <c r="B7" s="411">
        <v>3</v>
      </c>
      <c r="C7" s="523">
        <v>100.0658866</v>
      </c>
      <c r="D7" s="452">
        <v>99.646379999999994</v>
      </c>
    </row>
    <row r="8" spans="1:4">
      <c r="A8" s="374"/>
      <c r="B8" s="374">
        <v>4</v>
      </c>
      <c r="C8" s="523">
        <v>100.14909609999999</v>
      </c>
      <c r="D8" s="452">
        <v>99.897117629999997</v>
      </c>
    </row>
    <row r="9" spans="1:4">
      <c r="A9" s="374"/>
      <c r="B9" s="374">
        <v>5</v>
      </c>
      <c r="C9" s="523">
        <v>100.0150174</v>
      </c>
      <c r="D9" s="452">
        <v>100.689982</v>
      </c>
    </row>
    <row r="10" spans="1:4">
      <c r="A10" s="374"/>
      <c r="B10" s="411">
        <v>6</v>
      </c>
      <c r="C10" s="523">
        <v>99.663310010000004</v>
      </c>
      <c r="D10" s="452">
        <v>99.782728660000004</v>
      </c>
    </row>
    <row r="11" spans="1:4">
      <c r="A11" s="374"/>
      <c r="B11" s="374">
        <v>7</v>
      </c>
      <c r="C11" s="523">
        <v>100.45745960000001</v>
      </c>
      <c r="D11" s="452">
        <v>100.70275549999999</v>
      </c>
    </row>
    <row r="12" spans="1:4">
      <c r="A12" s="374"/>
      <c r="B12" s="374">
        <v>8</v>
      </c>
      <c r="C12" s="523">
        <v>100.3141629</v>
      </c>
      <c r="D12" s="452">
        <v>100.2410532</v>
      </c>
    </row>
    <row r="13" spans="1:4">
      <c r="A13" s="374"/>
      <c r="B13" s="411">
        <v>9</v>
      </c>
      <c r="C13" s="523">
        <v>98.950102670000007</v>
      </c>
      <c r="D13" s="452">
        <v>98.249391509999995</v>
      </c>
    </row>
    <row r="14" spans="1:4">
      <c r="A14" s="374"/>
      <c r="B14" s="374">
        <v>10</v>
      </c>
      <c r="C14" s="523">
        <v>100.1972178</v>
      </c>
      <c r="D14" s="452">
        <v>99.979225900000003</v>
      </c>
    </row>
    <row r="15" spans="1:4">
      <c r="A15" s="374"/>
      <c r="B15" s="374">
        <v>11</v>
      </c>
      <c r="C15" s="523">
        <v>100.2553412</v>
      </c>
      <c r="D15" s="452">
        <v>101.0600354</v>
      </c>
    </row>
    <row r="16" spans="1:4">
      <c r="A16" s="374"/>
      <c r="B16" s="411">
        <v>12</v>
      </c>
      <c r="C16" s="523">
        <v>100.82378439999999</v>
      </c>
      <c r="D16" s="452">
        <v>100.8971234</v>
      </c>
    </row>
    <row r="17" spans="1:4">
      <c r="A17" s="374">
        <v>2013</v>
      </c>
      <c r="B17" s="374">
        <v>1</v>
      </c>
      <c r="C17" s="523">
        <v>101.5331015</v>
      </c>
      <c r="D17" s="452">
        <v>100.22031079999999</v>
      </c>
    </row>
    <row r="18" spans="1:4">
      <c r="A18" s="374"/>
      <c r="B18" s="374">
        <v>2</v>
      </c>
      <c r="C18" s="523">
        <v>101.8788397</v>
      </c>
      <c r="D18" s="452">
        <v>99.347921769999999</v>
      </c>
    </row>
    <row r="19" spans="1:4">
      <c r="A19" s="374"/>
      <c r="B19" s="411">
        <v>3</v>
      </c>
      <c r="C19" s="523">
        <v>102.03069429999999</v>
      </c>
      <c r="D19" s="452">
        <v>99.613179959999997</v>
      </c>
    </row>
    <row r="20" spans="1:4">
      <c r="A20" s="374"/>
      <c r="B20" s="374">
        <v>4</v>
      </c>
      <c r="C20" s="523">
        <v>102.0821483</v>
      </c>
      <c r="D20" s="452">
        <v>100.2026188</v>
      </c>
    </row>
    <row r="21" spans="1:4">
      <c r="A21" s="374"/>
      <c r="B21" s="374">
        <v>5</v>
      </c>
      <c r="C21" s="523">
        <v>102.86447939999999</v>
      </c>
      <c r="D21" s="452">
        <v>101.6014859</v>
      </c>
    </row>
    <row r="22" spans="1:4">
      <c r="A22" s="374"/>
      <c r="B22" s="411">
        <v>6</v>
      </c>
      <c r="C22" s="523">
        <v>103.5950639</v>
      </c>
      <c r="D22" s="452">
        <v>102.2908166</v>
      </c>
    </row>
    <row r="23" spans="1:4">
      <c r="A23" s="374"/>
      <c r="B23" s="374">
        <v>7</v>
      </c>
      <c r="C23" s="523">
        <v>103.3204717</v>
      </c>
      <c r="D23" s="452">
        <v>101.10626000000001</v>
      </c>
    </row>
    <row r="24" spans="1:4">
      <c r="A24" s="374"/>
      <c r="B24" s="374">
        <v>8</v>
      </c>
      <c r="C24" s="523">
        <v>103.6918558</v>
      </c>
      <c r="D24" s="452">
        <v>102.1572738</v>
      </c>
    </row>
    <row r="25" spans="1:4">
      <c r="A25" s="374"/>
      <c r="B25" s="411">
        <v>9</v>
      </c>
      <c r="C25" s="523">
        <v>103.84831440000001</v>
      </c>
      <c r="D25" s="452">
        <v>100.6574588</v>
      </c>
    </row>
    <row r="26" spans="1:4">
      <c r="A26" s="374"/>
      <c r="B26" s="374">
        <v>10</v>
      </c>
      <c r="C26" s="523">
        <v>103.3431745</v>
      </c>
      <c r="D26" s="452">
        <v>101.3209815</v>
      </c>
    </row>
    <row r="27" spans="1:4">
      <c r="A27" s="374"/>
      <c r="B27" s="374">
        <v>11</v>
      </c>
      <c r="C27" s="523">
        <v>103.2344853</v>
      </c>
      <c r="D27" s="452">
        <v>100.2075478</v>
      </c>
    </row>
    <row r="28" spans="1:4">
      <c r="A28" s="374"/>
      <c r="B28" s="411">
        <v>12</v>
      </c>
      <c r="C28" s="523">
        <v>103.3128241</v>
      </c>
      <c r="D28" s="452">
        <v>100.0910471</v>
      </c>
    </row>
    <row r="29" spans="1:4">
      <c r="A29" s="374">
        <v>2014</v>
      </c>
      <c r="B29" s="374">
        <v>1</v>
      </c>
      <c r="C29" s="523">
        <v>104.5570292</v>
      </c>
      <c r="D29" s="452">
        <v>101.6598166</v>
      </c>
    </row>
    <row r="30" spans="1:4">
      <c r="A30" s="374"/>
      <c r="B30" s="374">
        <v>2</v>
      </c>
      <c r="C30" s="523">
        <v>104.105278</v>
      </c>
      <c r="D30" s="452">
        <v>99.870524919999994</v>
      </c>
    </row>
    <row r="31" spans="1:4">
      <c r="A31" s="374"/>
      <c r="B31" s="411">
        <v>3</v>
      </c>
      <c r="C31" s="523">
        <v>108.4038406</v>
      </c>
      <c r="D31" s="452">
        <v>103.6637618</v>
      </c>
    </row>
    <row r="32" spans="1:4">
      <c r="A32" s="374"/>
      <c r="B32" s="374">
        <v>4</v>
      </c>
      <c r="C32" s="523">
        <v>98.549447540000003</v>
      </c>
      <c r="D32" s="452">
        <v>94.242224719999996</v>
      </c>
    </row>
    <row r="33" spans="1:4">
      <c r="A33" s="374"/>
      <c r="B33" s="374">
        <v>5</v>
      </c>
      <c r="C33" s="523">
        <v>99.450652509999998</v>
      </c>
      <c r="D33" s="452">
        <v>96.038956920000004</v>
      </c>
    </row>
    <row r="34" spans="1:4">
      <c r="A34" s="374"/>
      <c r="B34" s="411">
        <v>6</v>
      </c>
      <c r="C34" s="523">
        <v>100.5846059</v>
      </c>
      <c r="D34" s="452">
        <v>97.099870960000004</v>
      </c>
    </row>
    <row r="35" spans="1:4">
      <c r="A35" s="374"/>
      <c r="B35" s="374">
        <v>7</v>
      </c>
      <c r="C35" s="523">
        <v>100.4505776</v>
      </c>
      <c r="D35" s="452">
        <v>97.262800999999996</v>
      </c>
    </row>
    <row r="36" spans="1:4">
      <c r="A36" s="374"/>
      <c r="B36" s="374">
        <v>8</v>
      </c>
      <c r="C36" s="523">
        <v>100.7957358</v>
      </c>
      <c r="D36" s="452">
        <v>98.046498749999998</v>
      </c>
    </row>
    <row r="37" spans="1:4">
      <c r="A37" s="374"/>
      <c r="B37" s="411">
        <v>9</v>
      </c>
      <c r="C37" s="523">
        <v>101.200092</v>
      </c>
      <c r="D37" s="452">
        <v>97.371257839999998</v>
      </c>
    </row>
    <row r="38" spans="1:4">
      <c r="A38" s="374"/>
      <c r="B38" s="374">
        <v>10</v>
      </c>
      <c r="C38" s="523">
        <v>100.7114213</v>
      </c>
      <c r="D38" s="452">
        <v>96.899875600000001</v>
      </c>
    </row>
    <row r="39" spans="1:4">
      <c r="A39" s="374"/>
      <c r="B39" s="374">
        <v>11</v>
      </c>
      <c r="C39" s="523">
        <v>101.2444577</v>
      </c>
      <c r="D39" s="452">
        <v>96.661302939999999</v>
      </c>
    </row>
    <row r="40" spans="1:4">
      <c r="A40" s="374"/>
      <c r="B40" s="411">
        <v>12</v>
      </c>
      <c r="C40" s="523">
        <v>101.11583160000001</v>
      </c>
      <c r="D40" s="452">
        <v>97.073520439999996</v>
      </c>
    </row>
    <row r="41" spans="1:4">
      <c r="A41" s="374">
        <v>2015</v>
      </c>
      <c r="B41" s="374">
        <v>1</v>
      </c>
      <c r="C41" s="523">
        <v>101.02863549999999</v>
      </c>
      <c r="D41" s="452">
        <v>97.51165829</v>
      </c>
    </row>
    <row r="42" spans="1:4">
      <c r="A42" s="374"/>
      <c r="B42" s="374">
        <v>2</v>
      </c>
      <c r="C42" s="523">
        <v>101.70770109999999</v>
      </c>
      <c r="D42" s="452">
        <v>98.77706637</v>
      </c>
    </row>
    <row r="43" spans="1:4">
      <c r="A43" s="374"/>
      <c r="B43" s="411">
        <v>3</v>
      </c>
      <c r="C43" s="523">
        <v>101.3098653</v>
      </c>
      <c r="D43" s="452">
        <v>98.010212730000006</v>
      </c>
    </row>
    <row r="44" spans="1:4">
      <c r="A44" s="374"/>
      <c r="B44" s="374">
        <v>4</v>
      </c>
      <c r="C44" s="523">
        <v>101.2466632</v>
      </c>
      <c r="D44" s="452">
        <v>97.163673549999999</v>
      </c>
    </row>
    <row r="45" spans="1:4">
      <c r="A45" s="374"/>
      <c r="B45" s="374">
        <v>5</v>
      </c>
      <c r="C45" s="523">
        <v>101.709531</v>
      </c>
      <c r="D45" s="452">
        <v>95.677535719999995</v>
      </c>
    </row>
    <row r="46" spans="1:4">
      <c r="A46" s="374"/>
      <c r="B46" s="411">
        <v>6</v>
      </c>
      <c r="C46" s="523">
        <v>101.3650536</v>
      </c>
      <c r="D46" s="452">
        <v>95.833539439999996</v>
      </c>
    </row>
    <row r="47" spans="1:4">
      <c r="A47" s="374"/>
      <c r="B47" s="374">
        <v>7</v>
      </c>
      <c r="C47" s="523">
        <v>101.6390414</v>
      </c>
      <c r="D47" s="452">
        <v>95.666864219999994</v>
      </c>
    </row>
    <row r="48" spans="1:4">
      <c r="A48" s="374"/>
      <c r="B48" s="374">
        <v>8</v>
      </c>
      <c r="C48" s="523">
        <v>101.8390959</v>
      </c>
      <c r="D48" s="452">
        <v>96.889469700000006</v>
      </c>
    </row>
    <row r="49" spans="1:4">
      <c r="A49" s="374"/>
      <c r="B49" s="411">
        <v>9</v>
      </c>
      <c r="C49" s="523">
        <v>101.9010495</v>
      </c>
      <c r="D49" s="452">
        <v>96.183288259999998</v>
      </c>
    </row>
    <row r="50" spans="1:4">
      <c r="A50" s="374"/>
      <c r="B50" s="374">
        <v>10</v>
      </c>
      <c r="C50" s="523">
        <v>101.43132679999999</v>
      </c>
      <c r="D50" s="452">
        <v>96.5325445</v>
      </c>
    </row>
    <row r="51" spans="1:4">
      <c r="A51" s="374"/>
      <c r="B51" s="374">
        <v>11</v>
      </c>
      <c r="C51" s="523">
        <v>100.2840696</v>
      </c>
      <c r="D51" s="452">
        <v>94.566168200000007</v>
      </c>
    </row>
    <row r="52" spans="1:4">
      <c r="A52" s="374"/>
      <c r="B52" s="411">
        <v>12</v>
      </c>
      <c r="C52" s="523">
        <v>100.95819609999999</v>
      </c>
      <c r="D52" s="452">
        <v>96.339168630000003</v>
      </c>
    </row>
    <row r="53" spans="1:4">
      <c r="A53" s="374">
        <v>2016</v>
      </c>
      <c r="B53" s="374">
        <v>1</v>
      </c>
      <c r="C53" s="523">
        <v>101.32461000000001</v>
      </c>
      <c r="D53" s="452">
        <v>96.065393510000007</v>
      </c>
    </row>
    <row r="54" spans="1:4">
      <c r="A54" s="374"/>
      <c r="B54" s="374">
        <v>2</v>
      </c>
      <c r="C54" s="523">
        <v>99.757961420000001</v>
      </c>
      <c r="D54" s="452">
        <v>95.396590110000005</v>
      </c>
    </row>
    <row r="55" spans="1:4">
      <c r="A55" s="374"/>
      <c r="B55" s="411">
        <v>3</v>
      </c>
      <c r="C55" s="523">
        <v>101.2317352</v>
      </c>
      <c r="D55" s="452">
        <v>95.865753190000007</v>
      </c>
    </row>
    <row r="56" spans="1:4">
      <c r="A56" s="374"/>
      <c r="B56" s="374">
        <v>4</v>
      </c>
      <c r="C56" s="523">
        <v>100.1487583</v>
      </c>
      <c r="D56" s="452">
        <v>94.919992809999997</v>
      </c>
    </row>
    <row r="57" spans="1:4">
      <c r="A57" s="374"/>
      <c r="B57" s="374">
        <v>5</v>
      </c>
      <c r="C57" s="523">
        <v>100.0816662</v>
      </c>
      <c r="D57" s="452">
        <v>93.897587349999995</v>
      </c>
    </row>
    <row r="58" spans="1:4">
      <c r="A58" s="374"/>
      <c r="B58" s="411">
        <v>6</v>
      </c>
      <c r="C58" s="523">
        <v>99.915656659999996</v>
      </c>
      <c r="D58" s="452">
        <v>94.025799660000004</v>
      </c>
    </row>
    <row r="59" spans="1:4">
      <c r="A59" s="374"/>
      <c r="B59" s="374">
        <v>7</v>
      </c>
      <c r="C59" s="523">
        <v>100.67871239999999</v>
      </c>
      <c r="D59" s="452">
        <v>94.42908869</v>
      </c>
    </row>
    <row r="60" spans="1:4">
      <c r="A60" s="374"/>
      <c r="B60" s="374">
        <v>8</v>
      </c>
      <c r="C60" s="523">
        <v>100.3331364</v>
      </c>
      <c r="D60" s="452">
        <v>94.401636339999996</v>
      </c>
    </row>
    <row r="61" spans="1:4">
      <c r="A61" s="374"/>
      <c r="B61" s="411">
        <v>9</v>
      </c>
      <c r="C61" s="523">
        <v>100.6363332</v>
      </c>
      <c r="D61" s="452">
        <v>95.152783209999996</v>
      </c>
    </row>
    <row r="62" spans="1:4">
      <c r="A62" s="374"/>
      <c r="B62" s="374">
        <v>10</v>
      </c>
      <c r="C62" s="523">
        <v>101.16267499999999</v>
      </c>
      <c r="D62" s="452">
        <v>95.396626409999996</v>
      </c>
    </row>
    <row r="63" spans="1:4">
      <c r="A63" s="374"/>
      <c r="B63" s="374">
        <v>11</v>
      </c>
      <c r="C63" s="523">
        <v>101.0151654</v>
      </c>
      <c r="D63" s="452">
        <v>95.440502789999996</v>
      </c>
    </row>
    <row r="64" spans="1:4">
      <c r="A64" s="374"/>
      <c r="B64" s="411">
        <v>12</v>
      </c>
      <c r="C64" s="523">
        <v>100.06114909999999</v>
      </c>
      <c r="D64" s="452">
        <v>94.666391730000001</v>
      </c>
    </row>
    <row r="65" spans="1:4">
      <c r="A65" s="374">
        <v>2017</v>
      </c>
      <c r="B65" s="374">
        <v>1</v>
      </c>
      <c r="C65" s="523">
        <v>100.9985535</v>
      </c>
      <c r="D65" s="452">
        <v>95.150348579999999</v>
      </c>
    </row>
    <row r="66" spans="1:4">
      <c r="A66" s="374"/>
      <c r="B66" s="374">
        <v>2</v>
      </c>
      <c r="C66" s="523">
        <v>101.43230920000001</v>
      </c>
      <c r="D66" s="452">
        <v>96.050256399999995</v>
      </c>
    </row>
    <row r="67" spans="1:4">
      <c r="A67" s="374"/>
      <c r="B67" s="411">
        <v>3</v>
      </c>
      <c r="C67" s="523">
        <v>101.7381735</v>
      </c>
      <c r="D67" s="452">
        <v>95.337665659999999</v>
      </c>
    </row>
    <row r="68" spans="1:4">
      <c r="A68" s="374"/>
      <c r="B68" s="374">
        <v>4</v>
      </c>
      <c r="C68" s="523">
        <v>102.43077</v>
      </c>
      <c r="D68" s="452">
        <v>94.837072539999994</v>
      </c>
    </row>
    <row r="69" spans="1:4">
      <c r="A69" s="374"/>
      <c r="B69" s="374">
        <v>5</v>
      </c>
      <c r="C69" s="523">
        <v>101.93576830000001</v>
      </c>
      <c r="D69" s="452">
        <v>95.526942590000004</v>
      </c>
    </row>
    <row r="70" spans="1:4">
      <c r="A70" s="374"/>
      <c r="B70" s="411">
        <v>6</v>
      </c>
      <c r="C70" s="523">
        <v>101.8240315</v>
      </c>
      <c r="D70" s="452">
        <v>94.959392919999999</v>
      </c>
    </row>
    <row r="71" spans="1:4">
      <c r="A71" s="374"/>
      <c r="B71" s="374">
        <v>7</v>
      </c>
      <c r="C71" s="523">
        <v>102.12514059999999</v>
      </c>
      <c r="D71" s="452">
        <v>96.052945300000005</v>
      </c>
    </row>
    <row r="72" spans="1:4">
      <c r="A72" s="374"/>
      <c r="B72" s="374">
        <v>8</v>
      </c>
      <c r="C72" s="523">
        <v>101.5172788</v>
      </c>
      <c r="D72" s="452">
        <v>93.851743929999998</v>
      </c>
    </row>
    <row r="73" spans="1:4">
      <c r="A73" s="374"/>
      <c r="B73" s="411">
        <v>9</v>
      </c>
      <c r="C73" s="523">
        <v>101.30976200000001</v>
      </c>
      <c r="D73" s="452">
        <v>93.530297630000007</v>
      </c>
    </row>
    <row r="74" spans="1:4">
      <c r="A74" s="374"/>
      <c r="B74" s="374">
        <v>10</v>
      </c>
      <c r="C74" s="524">
        <v>101.2205202</v>
      </c>
      <c r="D74" s="457">
        <v>93.503502999999995</v>
      </c>
    </row>
    <row r="75" spans="1:4">
      <c r="A75" s="374"/>
      <c r="B75" s="374">
        <v>11</v>
      </c>
      <c r="C75" s="524">
        <v>102.3994379</v>
      </c>
      <c r="D75" s="457">
        <v>94.824705600000001</v>
      </c>
    </row>
    <row r="76" spans="1:4">
      <c r="A76" s="374"/>
      <c r="B76" s="411">
        <v>12</v>
      </c>
      <c r="C76" s="524">
        <v>102.39854320000001</v>
      </c>
      <c r="D76" s="457">
        <v>93.909024950000003</v>
      </c>
    </row>
    <row r="77" spans="1:4">
      <c r="A77" s="374">
        <v>2018</v>
      </c>
      <c r="B77" s="374">
        <v>1</v>
      </c>
      <c r="C77" s="524">
        <v>101.6880129</v>
      </c>
      <c r="D77" s="457">
        <v>94.215488339999993</v>
      </c>
    </row>
    <row r="78" spans="1:4">
      <c r="A78" s="374"/>
      <c r="B78" s="374">
        <v>2</v>
      </c>
      <c r="C78" s="524">
        <v>102.2069053</v>
      </c>
      <c r="D78" s="457">
        <v>94.065943349999998</v>
      </c>
    </row>
    <row r="79" spans="1:4">
      <c r="A79" s="374"/>
      <c r="B79" s="411">
        <v>3</v>
      </c>
      <c r="C79" s="524">
        <v>102.0611134</v>
      </c>
      <c r="D79" s="457">
        <v>96.264237309999999</v>
      </c>
    </row>
    <row r="80" spans="1:4">
      <c r="A80" s="374"/>
      <c r="B80" s="374">
        <v>4</v>
      </c>
      <c r="C80" s="524">
        <v>102.6643686</v>
      </c>
      <c r="D80" s="457">
        <v>96.839025430000007</v>
      </c>
    </row>
    <row r="81" spans="1:4">
      <c r="A81" s="374"/>
      <c r="B81" s="374">
        <v>5</v>
      </c>
      <c r="C81" s="524">
        <v>102.0360618</v>
      </c>
      <c r="D81" s="457">
        <v>96.004312530000007</v>
      </c>
    </row>
    <row r="82" spans="1:4">
      <c r="A82" s="374"/>
      <c r="B82" s="411">
        <v>6</v>
      </c>
      <c r="C82" s="524">
        <v>102.2597603</v>
      </c>
      <c r="D82" s="457">
        <v>96.265032329999997</v>
      </c>
    </row>
    <row r="83" spans="1:4">
      <c r="A83" s="374"/>
      <c r="B83" s="374">
        <v>7</v>
      </c>
      <c r="C83" s="524">
        <v>102.7586737</v>
      </c>
      <c r="D83" s="457">
        <v>97.970746629999994</v>
      </c>
    </row>
    <row r="84" spans="1:4">
      <c r="A84" s="374"/>
      <c r="B84" s="374">
        <v>8</v>
      </c>
      <c r="C84" s="524">
        <v>102.68459590000001</v>
      </c>
      <c r="D84" s="457">
        <v>96.981221500000004</v>
      </c>
    </row>
    <row r="85" spans="1:4">
      <c r="A85" s="374"/>
      <c r="B85" s="411">
        <v>9</v>
      </c>
      <c r="C85" s="524">
        <v>102.06704550000001</v>
      </c>
      <c r="D85" s="457">
        <v>96.924314379999998</v>
      </c>
    </row>
    <row r="86" spans="1:4">
      <c r="A86" s="374"/>
      <c r="B86" s="374">
        <v>10</v>
      </c>
      <c r="C86" s="524">
        <v>102.4625939</v>
      </c>
      <c r="D86" s="457">
        <v>96.740054729999997</v>
      </c>
    </row>
    <row r="87" spans="1:4">
      <c r="A87" s="374"/>
      <c r="B87" s="374">
        <v>11</v>
      </c>
      <c r="C87" s="524">
        <v>102.324237</v>
      </c>
      <c r="D87" s="457">
        <v>95.802842569999996</v>
      </c>
    </row>
    <row r="88" spans="1:4">
      <c r="A88" s="374"/>
      <c r="B88" s="411">
        <v>12</v>
      </c>
      <c r="C88" s="524">
        <v>102.2724963</v>
      </c>
      <c r="D88" s="457">
        <v>96.380595069999998</v>
      </c>
    </row>
    <row r="89" spans="1:4">
      <c r="A89" s="374">
        <v>2019</v>
      </c>
      <c r="B89" s="374">
        <v>1</v>
      </c>
      <c r="C89" s="524">
        <v>102.2754958</v>
      </c>
      <c r="D89" s="457">
        <v>96.240573420000004</v>
      </c>
    </row>
    <row r="90" spans="1:4">
      <c r="A90" s="374"/>
      <c r="B90" s="374">
        <v>2</v>
      </c>
      <c r="C90" s="524">
        <v>101.8671561</v>
      </c>
      <c r="D90" s="457">
        <v>95.997881320000005</v>
      </c>
    </row>
    <row r="91" spans="1:4">
      <c r="A91" s="374"/>
      <c r="B91" s="411">
        <v>3</v>
      </c>
      <c r="C91" s="524">
        <v>101.2407513</v>
      </c>
      <c r="D91" s="457">
        <v>96.285951299999994</v>
      </c>
    </row>
    <row r="92" spans="1:4">
      <c r="A92" s="374"/>
      <c r="B92" s="374">
        <v>4</v>
      </c>
      <c r="C92" s="524">
        <v>102.1061493</v>
      </c>
      <c r="D92" s="457">
        <v>96.046423869999998</v>
      </c>
    </row>
    <row r="93" spans="1:4">
      <c r="A93" s="374"/>
      <c r="B93" s="374">
        <v>5</v>
      </c>
      <c r="C93" s="524">
        <v>102.0624183</v>
      </c>
      <c r="D93" s="457">
        <v>95.578111840000005</v>
      </c>
    </row>
    <row r="94" spans="1:4">
      <c r="A94" s="374"/>
      <c r="B94" s="411">
        <v>6</v>
      </c>
      <c r="C94" s="524">
        <v>101.7208734</v>
      </c>
      <c r="D94" s="457">
        <v>95.709550710000002</v>
      </c>
    </row>
    <row r="95" spans="1:4">
      <c r="A95" s="374"/>
      <c r="B95" s="374">
        <v>7</v>
      </c>
      <c r="C95" s="524">
        <v>101.27343999999999</v>
      </c>
      <c r="D95" s="457">
        <v>95.053791759999996</v>
      </c>
    </row>
    <row r="96" spans="1:4">
      <c r="A96" s="374"/>
      <c r="B96" s="374">
        <v>8</v>
      </c>
      <c r="C96" s="524">
        <v>102.40096370000001</v>
      </c>
      <c r="D96" s="457">
        <v>97.706334580000004</v>
      </c>
    </row>
    <row r="97" spans="1:4">
      <c r="A97" s="374"/>
      <c r="B97" s="411">
        <v>9</v>
      </c>
      <c r="C97" s="524">
        <v>105.5906659</v>
      </c>
      <c r="D97" s="457">
        <v>100.82081220000001</v>
      </c>
    </row>
    <row r="98" spans="1:4">
      <c r="A98" s="374"/>
      <c r="B98" s="374">
        <v>10</v>
      </c>
      <c r="C98" s="523">
        <v>96.772025249999999</v>
      </c>
      <c r="D98" s="452">
        <v>93.288244180000007</v>
      </c>
    </row>
    <row r="99" spans="1:4">
      <c r="A99" s="374"/>
      <c r="B99" s="374">
        <v>11</v>
      </c>
      <c r="C99" s="523">
        <v>99.109019149999995</v>
      </c>
      <c r="D99" s="452">
        <v>94.497941560000001</v>
      </c>
    </row>
    <row r="100" spans="1:4">
      <c r="A100" s="374"/>
      <c r="B100" s="411">
        <v>12</v>
      </c>
      <c r="C100" s="523">
        <v>99.981605009999996</v>
      </c>
      <c r="D100" s="452">
        <v>96.759304540000002</v>
      </c>
    </row>
    <row r="101" spans="1:4">
      <c r="A101" s="374">
        <v>2020</v>
      </c>
      <c r="B101" s="374">
        <v>1</v>
      </c>
      <c r="C101" s="523">
        <v>102.62693400000001</v>
      </c>
      <c r="D101" s="452">
        <v>99.74468641</v>
      </c>
    </row>
    <row r="102" spans="1:4">
      <c r="A102" s="374"/>
      <c r="B102" s="374">
        <v>2</v>
      </c>
      <c r="C102" s="523">
        <v>100.5462124</v>
      </c>
      <c r="D102" s="452">
        <v>97.455037009999998</v>
      </c>
    </row>
    <row r="103" spans="1:4">
      <c r="A103" s="374"/>
      <c r="B103" s="411">
        <v>3</v>
      </c>
      <c r="C103" s="523">
        <v>94.969852259999996</v>
      </c>
      <c r="D103" s="452">
        <v>93.029458379999994</v>
      </c>
    </row>
    <row r="104" spans="1:4">
      <c r="A104" s="374"/>
      <c r="B104" s="374">
        <v>4</v>
      </c>
      <c r="C104" s="523">
        <v>87.363960849999998</v>
      </c>
      <c r="D104" s="452">
        <v>91.370398980000004</v>
      </c>
    </row>
    <row r="105" spans="1:4">
      <c r="A105" s="374"/>
      <c r="B105" s="374">
        <v>5</v>
      </c>
      <c r="C105" s="523">
        <v>86.172238149999998</v>
      </c>
      <c r="D105" s="452">
        <v>90.278530559999993</v>
      </c>
    </row>
    <row r="106" spans="1:4">
      <c r="A106" s="374"/>
      <c r="B106" s="411">
        <v>6</v>
      </c>
      <c r="C106" s="523">
        <v>93.090314660000004</v>
      </c>
      <c r="D106" s="452">
        <v>93.817450840000006</v>
      </c>
    </row>
    <row r="107" spans="1:4">
      <c r="A107" s="374"/>
      <c r="B107" s="374">
        <v>7</v>
      </c>
      <c r="C107" s="523">
        <v>92.991172610000007</v>
      </c>
      <c r="D107" s="452">
        <v>91.376287469999994</v>
      </c>
    </row>
    <row r="108" spans="1:4">
      <c r="A108" s="374"/>
      <c r="B108" s="374">
        <v>8</v>
      </c>
      <c r="C108" s="523">
        <v>95.05003979</v>
      </c>
      <c r="D108" s="452">
        <v>93.181671980000004</v>
      </c>
    </row>
    <row r="109" spans="1:4">
      <c r="A109" s="374"/>
      <c r="B109" s="411">
        <v>9</v>
      </c>
      <c r="C109" s="523">
        <v>96.374959380000007</v>
      </c>
      <c r="D109" s="452">
        <v>94.500718199999994</v>
      </c>
    </row>
    <row r="110" spans="1:4">
      <c r="A110" s="374"/>
      <c r="B110" s="374">
        <v>10</v>
      </c>
      <c r="C110" s="523">
        <v>97.535612479999998</v>
      </c>
      <c r="D110" s="452">
        <v>95.383679369999996</v>
      </c>
    </row>
    <row r="111" spans="1:4">
      <c r="A111" s="374"/>
      <c r="B111" s="374">
        <v>11</v>
      </c>
      <c r="C111" s="523">
        <v>97.501738919999994</v>
      </c>
      <c r="D111" s="452">
        <v>95.800110070000002</v>
      </c>
    </row>
    <row r="112" spans="1:4">
      <c r="A112" s="374"/>
      <c r="B112" s="411">
        <v>12</v>
      </c>
      <c r="C112" s="523">
        <v>96.121724439999994</v>
      </c>
      <c r="D112" s="452">
        <v>93.811891529999997</v>
      </c>
    </row>
    <row r="113" spans="1:4">
      <c r="A113" s="374">
        <v>2021</v>
      </c>
      <c r="B113" s="374">
        <v>1</v>
      </c>
      <c r="C113" s="523">
        <v>93.892022580000003</v>
      </c>
      <c r="D113" s="452">
        <v>91.934239989999995</v>
      </c>
    </row>
    <row r="114" spans="1:4">
      <c r="A114" s="374"/>
      <c r="B114" s="374">
        <v>2</v>
      </c>
      <c r="C114" s="523">
        <v>95.466138619999995</v>
      </c>
      <c r="D114" s="452">
        <v>92.589561799999998</v>
      </c>
    </row>
    <row r="115" spans="1:4">
      <c r="A115" s="374"/>
      <c r="B115" s="411">
        <v>3</v>
      </c>
      <c r="C115" s="523">
        <v>95.906815019999996</v>
      </c>
      <c r="D115" s="452">
        <v>92.815185159999999</v>
      </c>
    </row>
    <row r="116" spans="1:4">
      <c r="B116" s="374">
        <v>4</v>
      </c>
      <c r="C116" s="523">
        <v>96.253864179999994</v>
      </c>
      <c r="D116" s="452">
        <v>93.986778240000007</v>
      </c>
    </row>
    <row r="117" spans="1:4">
      <c r="B117" s="374">
        <v>5</v>
      </c>
      <c r="C117" s="523">
        <v>94.228585319999993</v>
      </c>
      <c r="D117" s="452">
        <v>93.56471913</v>
      </c>
    </row>
    <row r="118" spans="1:4">
      <c r="B118" s="411">
        <v>6</v>
      </c>
      <c r="C118" s="523">
        <v>95.830475140000004</v>
      </c>
      <c r="D118" s="452">
        <v>95.598479999999995</v>
      </c>
    </row>
    <row r="119" spans="1:4">
      <c r="A119" s="374"/>
      <c r="B119" s="374">
        <v>7</v>
      </c>
      <c r="C119" s="523">
        <v>95.281265939999997</v>
      </c>
      <c r="D119" s="452">
        <v>92.913318020000006</v>
      </c>
    </row>
    <row r="120" spans="1:4">
      <c r="A120" s="374"/>
      <c r="B120" s="374">
        <v>8</v>
      </c>
      <c r="C120" s="523">
        <v>93.336517259999994</v>
      </c>
      <c r="D120" s="452">
        <v>92.443128569999999</v>
      </c>
    </row>
    <row r="121" spans="1:4">
      <c r="A121" s="374"/>
      <c r="B121" s="411">
        <v>9</v>
      </c>
      <c r="C121" s="523">
        <v>93.889721980000004</v>
      </c>
      <c r="D121" s="452">
        <v>91.505430050000001</v>
      </c>
    </row>
    <row r="122" spans="1:4">
      <c r="A122" s="374"/>
      <c r="B122" s="374">
        <v>10</v>
      </c>
      <c r="C122" s="523">
        <v>96.790350979999999</v>
      </c>
      <c r="D122" s="452">
        <v>94.233379049999996</v>
      </c>
    </row>
    <row r="123" spans="1:4">
      <c r="A123" s="374"/>
      <c r="B123" s="374">
        <v>11</v>
      </c>
      <c r="C123" s="523">
        <v>98.102809579999999</v>
      </c>
      <c r="D123" s="452">
        <v>94.872271839999996</v>
      </c>
    </row>
    <row r="124" spans="1:4">
      <c r="A124" s="374"/>
      <c r="B124" s="411">
        <v>12</v>
      </c>
      <c r="C124" s="523">
        <v>97.948148489999994</v>
      </c>
      <c r="D124" s="452">
        <v>95.296292910000005</v>
      </c>
    </row>
    <row r="125" spans="1:4">
      <c r="A125" s="374">
        <v>2022</v>
      </c>
      <c r="B125" s="374">
        <v>1</v>
      </c>
      <c r="C125" s="523">
        <v>96.505074160000007</v>
      </c>
      <c r="D125" s="452">
        <v>94.593981540000001</v>
      </c>
    </row>
    <row r="126" spans="1:4">
      <c r="A126" s="374"/>
      <c r="B126" s="374">
        <v>2</v>
      </c>
      <c r="C126" s="523">
        <v>95.652564909999995</v>
      </c>
      <c r="D126" s="452">
        <v>93.116785469999996</v>
      </c>
    </row>
    <row r="127" spans="1:4">
      <c r="A127" s="374"/>
      <c r="B127" s="411">
        <v>3</v>
      </c>
      <c r="C127" s="523">
        <v>97.177029880000006</v>
      </c>
      <c r="D127" s="452">
        <v>94.918229389999993</v>
      </c>
    </row>
    <row r="128" spans="1:4">
      <c r="B128" s="374">
        <v>4</v>
      </c>
      <c r="C128" s="523">
        <v>97.925981730000004</v>
      </c>
      <c r="D128" s="452">
        <v>97.192997680000005</v>
      </c>
    </row>
    <row r="129" spans="1:4">
      <c r="B129" s="374">
        <v>5</v>
      </c>
      <c r="C129" s="523">
        <v>98.658450689999995</v>
      </c>
      <c r="D129" s="452">
        <v>98.282763329999995</v>
      </c>
    </row>
    <row r="130" spans="1:4">
      <c r="B130" s="411">
        <v>6</v>
      </c>
      <c r="C130" s="523">
        <v>98.577957249999997</v>
      </c>
      <c r="D130" s="452">
        <v>97.573961870000005</v>
      </c>
    </row>
    <row r="131" spans="1:4">
      <c r="A131" s="374"/>
      <c r="B131" s="374">
        <v>7</v>
      </c>
      <c r="C131" s="523">
        <v>98.295342610000006</v>
      </c>
      <c r="D131" s="452">
        <v>98.093746019999998</v>
      </c>
    </row>
    <row r="132" spans="1:4">
      <c r="A132" s="374"/>
      <c r="B132" s="374">
        <v>8</v>
      </c>
      <c r="C132" s="523">
        <v>98.283785589999994</v>
      </c>
      <c r="D132" s="452">
        <v>97.287404739999999</v>
      </c>
    </row>
    <row r="133" spans="1:4">
      <c r="A133" s="374"/>
      <c r="B133" s="411">
        <v>9</v>
      </c>
      <c r="C133" s="523">
        <v>98.742901369999998</v>
      </c>
      <c r="D133" s="452">
        <v>97.852058279999994</v>
      </c>
    </row>
    <row r="134" spans="1:4">
      <c r="A134" s="374"/>
      <c r="B134" s="374">
        <v>10</v>
      </c>
      <c r="C134" s="523">
        <v>99.509685450000006</v>
      </c>
      <c r="D134" s="452">
        <v>98.631000049999997</v>
      </c>
    </row>
    <row r="135" spans="1:4">
      <c r="A135" s="374"/>
      <c r="B135" s="374">
        <v>11</v>
      </c>
      <c r="C135" s="523">
        <v>98.588285769999999</v>
      </c>
      <c r="D135" s="452">
        <v>98.493698749999993</v>
      </c>
    </row>
    <row r="136" spans="1:4">
      <c r="A136" s="374"/>
      <c r="B136" s="411">
        <v>12</v>
      </c>
      <c r="C136" s="523">
        <v>99.000923850000007</v>
      </c>
      <c r="D136" s="452">
        <v>98.019582630000002</v>
      </c>
    </row>
    <row r="139" spans="1:4">
      <c r="B139" s="79"/>
    </row>
    <row r="142" spans="1:4">
      <c r="B142" s="79"/>
    </row>
  </sheetData>
  <phoneticPr fontId="2"/>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D69"/>
  <sheetViews>
    <sheetView workbookViewId="0">
      <selection activeCell="G30" sqref="G30"/>
    </sheetView>
  </sheetViews>
  <sheetFormatPr defaultColWidth="9" defaultRowHeight="18.75" customHeight="1"/>
  <cols>
    <col min="1" max="1" width="6.25" style="121" customWidth="1"/>
    <col min="2" max="2" width="3.5" style="121" bestFit="1" customWidth="1"/>
    <col min="3" max="3" width="8.75" style="121" customWidth="1"/>
    <col min="4" max="53" width="9" style="121" customWidth="1"/>
    <col min="54" max="16384" width="9" style="121"/>
  </cols>
  <sheetData>
    <row r="1" spans="1:4" ht="18.75" customHeight="1">
      <c r="A1" s="121" t="s">
        <v>422</v>
      </c>
    </row>
    <row r="3" spans="1:4" ht="18.75" customHeight="1">
      <c r="D3" s="170" t="s">
        <v>1022</v>
      </c>
    </row>
    <row r="4" spans="1:4" ht="18.75" customHeight="1">
      <c r="A4" s="151" t="s">
        <v>667</v>
      </c>
      <c r="B4" s="151" t="s">
        <v>670</v>
      </c>
      <c r="C4" s="458" t="s">
        <v>382</v>
      </c>
      <c r="D4" s="151" t="s">
        <v>383</v>
      </c>
    </row>
    <row r="5" spans="1:4" ht="18.75" customHeight="1">
      <c r="A5" s="434">
        <v>2004</v>
      </c>
      <c r="B5" s="158"/>
      <c r="C5" s="153">
        <v>95.5</v>
      </c>
      <c r="D5" s="152">
        <v>94.3</v>
      </c>
    </row>
    <row r="6" spans="1:4" ht="18.75" customHeight="1">
      <c r="A6" s="435">
        <v>2005</v>
      </c>
      <c r="B6" s="154"/>
      <c r="C6" s="451">
        <v>95.2</v>
      </c>
      <c r="D6" s="150">
        <v>94.1</v>
      </c>
    </row>
    <row r="7" spans="1:4" ht="18.75" customHeight="1">
      <c r="A7" s="435">
        <v>2006</v>
      </c>
      <c r="B7" s="154"/>
      <c r="C7" s="451">
        <v>95.5</v>
      </c>
      <c r="D7" s="150">
        <v>94.6</v>
      </c>
    </row>
    <row r="8" spans="1:4" ht="18.75" customHeight="1">
      <c r="A8" s="435">
        <v>2007</v>
      </c>
      <c r="B8" s="154"/>
      <c r="C8" s="451">
        <v>95.5</v>
      </c>
      <c r="D8" s="150">
        <v>94.5</v>
      </c>
    </row>
    <row r="9" spans="1:4" ht="18.75" customHeight="1">
      <c r="A9" s="435">
        <v>2008</v>
      </c>
      <c r="B9" s="154"/>
      <c r="C9" s="451">
        <v>96.8</v>
      </c>
      <c r="D9" s="150">
        <v>96.4</v>
      </c>
    </row>
    <row r="10" spans="1:4" ht="18.75" customHeight="1">
      <c r="A10" s="435">
        <v>2009</v>
      </c>
      <c r="B10" s="154"/>
      <c r="C10" s="451">
        <v>95.5</v>
      </c>
      <c r="D10" s="150">
        <v>94.6</v>
      </c>
    </row>
    <row r="11" spans="1:4" ht="18.75" customHeight="1">
      <c r="A11" s="435">
        <v>2010</v>
      </c>
      <c r="B11" s="154"/>
      <c r="C11" s="451">
        <v>94.8</v>
      </c>
      <c r="D11" s="150">
        <v>94</v>
      </c>
    </row>
    <row r="12" spans="1:4" ht="18.75" customHeight="1">
      <c r="A12" s="435">
        <v>2011</v>
      </c>
      <c r="B12" s="154"/>
      <c r="C12" s="451">
        <v>94.5</v>
      </c>
      <c r="D12" s="150">
        <v>94.1</v>
      </c>
    </row>
    <row r="13" spans="1:4" ht="18.75" customHeight="1">
      <c r="A13" s="435">
        <v>2012</v>
      </c>
      <c r="B13" s="154"/>
      <c r="C13" s="451">
        <v>94.5</v>
      </c>
      <c r="D13" s="150">
        <v>94.2</v>
      </c>
    </row>
    <row r="14" spans="1:4" ht="18.75" customHeight="1">
      <c r="A14" s="435">
        <v>2013</v>
      </c>
      <c r="B14" s="154"/>
      <c r="C14" s="451">
        <v>94.9</v>
      </c>
      <c r="D14" s="150">
        <v>94.8</v>
      </c>
    </row>
    <row r="15" spans="1:4" ht="18.75" customHeight="1">
      <c r="A15" s="435">
        <v>2014</v>
      </c>
      <c r="B15" s="154"/>
      <c r="C15" s="451">
        <v>97.5</v>
      </c>
      <c r="D15" s="150">
        <v>97.8</v>
      </c>
    </row>
    <row r="16" spans="1:4" ht="18.75" customHeight="1">
      <c r="A16" s="435">
        <v>2015</v>
      </c>
      <c r="B16" s="154"/>
      <c r="C16" s="451">
        <v>98.2</v>
      </c>
      <c r="D16" s="150">
        <v>98.1</v>
      </c>
    </row>
    <row r="17" spans="1:4" ht="18.75" customHeight="1">
      <c r="A17" s="435">
        <v>2016</v>
      </c>
      <c r="B17" s="154"/>
      <c r="C17" s="451">
        <v>98.1</v>
      </c>
      <c r="D17" s="150">
        <v>97.7</v>
      </c>
    </row>
    <row r="18" spans="1:4" ht="18.75" customHeight="1">
      <c r="A18" s="435">
        <v>2017</v>
      </c>
      <c r="B18" s="154"/>
      <c r="C18" s="451">
        <v>98.6</v>
      </c>
      <c r="D18" s="150">
        <v>98.6</v>
      </c>
    </row>
    <row r="19" spans="1:4" ht="18.75" customHeight="1">
      <c r="A19" s="435">
        <v>2018</v>
      </c>
      <c r="B19" s="154"/>
      <c r="C19" s="451">
        <v>99.5</v>
      </c>
      <c r="D19" s="150">
        <v>99.7</v>
      </c>
    </row>
    <row r="20" spans="1:4" ht="18.75" customHeight="1">
      <c r="A20" s="435">
        <v>2019</v>
      </c>
      <c r="B20" s="154"/>
      <c r="C20" s="451">
        <v>100</v>
      </c>
      <c r="D20" s="150">
        <v>100.1</v>
      </c>
    </row>
    <row r="21" spans="1:4" ht="18.75" customHeight="1">
      <c r="A21" s="435">
        <v>2020</v>
      </c>
      <c r="B21" s="154"/>
      <c r="C21" s="451">
        <v>100</v>
      </c>
      <c r="D21" s="150">
        <v>100</v>
      </c>
    </row>
    <row r="22" spans="1:4" ht="18.75" customHeight="1">
      <c r="A22" s="435">
        <v>2021</v>
      </c>
      <c r="B22" s="154"/>
      <c r="C22" s="451">
        <v>99.8</v>
      </c>
      <c r="D22" s="150">
        <v>99.9</v>
      </c>
    </row>
    <row r="23" spans="1:4" ht="18.75" customHeight="1">
      <c r="A23" s="435">
        <v>2022</v>
      </c>
      <c r="B23" s="154"/>
      <c r="C23" s="451">
        <v>102.3</v>
      </c>
      <c r="D23" s="150">
        <v>102.8</v>
      </c>
    </row>
    <row r="24" spans="1:4" ht="18.75" customHeight="1">
      <c r="A24" s="158">
        <v>2020</v>
      </c>
      <c r="B24" s="459">
        <v>1</v>
      </c>
      <c r="C24" s="153">
        <v>100.5</v>
      </c>
      <c r="D24" s="152">
        <v>100.9</v>
      </c>
    </row>
    <row r="25" spans="1:4" ht="18.75" customHeight="1">
      <c r="A25" s="154"/>
      <c r="B25" s="460">
        <v>2</v>
      </c>
      <c r="C25" s="451">
        <v>100.3</v>
      </c>
      <c r="D25" s="150">
        <v>100.5</v>
      </c>
    </row>
    <row r="26" spans="1:4" ht="18.75" customHeight="1">
      <c r="A26" s="154"/>
      <c r="B26" s="461">
        <v>3</v>
      </c>
      <c r="C26" s="451">
        <v>100.3</v>
      </c>
      <c r="D26" s="150">
        <v>100.5</v>
      </c>
    </row>
    <row r="27" spans="1:4" ht="18.75" customHeight="1">
      <c r="A27" s="154"/>
      <c r="B27" s="460">
        <v>4</v>
      </c>
      <c r="C27" s="451">
        <v>100.2</v>
      </c>
      <c r="D27" s="150">
        <v>100.2</v>
      </c>
    </row>
    <row r="28" spans="1:4" ht="18.75" customHeight="1">
      <c r="A28" s="154"/>
      <c r="B28" s="460">
        <v>5</v>
      </c>
      <c r="C28" s="451">
        <v>100.1</v>
      </c>
      <c r="D28" s="150">
        <v>99.9</v>
      </c>
    </row>
    <row r="29" spans="1:4" ht="18.75" customHeight="1">
      <c r="A29" s="154"/>
      <c r="B29" s="461">
        <v>6</v>
      </c>
      <c r="C29" s="451">
        <v>99.9</v>
      </c>
      <c r="D29" s="150">
        <v>99.8</v>
      </c>
    </row>
    <row r="30" spans="1:4" ht="18.75" customHeight="1">
      <c r="A30" s="154"/>
      <c r="B30" s="460">
        <v>7</v>
      </c>
      <c r="C30" s="451">
        <v>100</v>
      </c>
      <c r="D30" s="150">
        <v>99.8</v>
      </c>
    </row>
    <row r="31" spans="1:4" ht="18.75" customHeight="1">
      <c r="A31" s="154"/>
      <c r="B31" s="460">
        <v>8</v>
      </c>
      <c r="C31" s="451">
        <v>100.1</v>
      </c>
      <c r="D31" s="150">
        <v>99.9</v>
      </c>
    </row>
    <row r="32" spans="1:4" ht="18.75" customHeight="1">
      <c r="A32" s="154"/>
      <c r="B32" s="461">
        <v>9</v>
      </c>
      <c r="C32" s="451">
        <v>99.9</v>
      </c>
      <c r="D32" s="150">
        <v>99.9</v>
      </c>
    </row>
    <row r="33" spans="1:4" ht="18.75" customHeight="1">
      <c r="A33" s="154"/>
      <c r="B33" s="460">
        <v>10</v>
      </c>
      <c r="C33" s="451">
        <v>99.8</v>
      </c>
      <c r="D33" s="150">
        <v>99.8</v>
      </c>
    </row>
    <row r="34" spans="1:4" ht="18.75" customHeight="1">
      <c r="A34" s="154"/>
      <c r="B34" s="460">
        <v>11</v>
      </c>
      <c r="C34" s="451">
        <v>99.5</v>
      </c>
      <c r="D34" s="150">
        <v>99.5</v>
      </c>
    </row>
    <row r="35" spans="1:4" ht="18.75" customHeight="1">
      <c r="A35" s="154"/>
      <c r="B35" s="461">
        <v>12</v>
      </c>
      <c r="C35" s="451">
        <v>99.3</v>
      </c>
      <c r="D35" s="150">
        <v>99.3</v>
      </c>
    </row>
    <row r="36" spans="1:4" ht="18.75" customHeight="1">
      <c r="A36" s="154">
        <v>2021</v>
      </c>
      <c r="B36" s="460">
        <v>1</v>
      </c>
      <c r="C36" s="451">
        <v>99.8</v>
      </c>
      <c r="D36" s="150">
        <v>100</v>
      </c>
    </row>
    <row r="37" spans="1:4" ht="18.75" customHeight="1">
      <c r="A37" s="154"/>
      <c r="B37" s="460">
        <v>2</v>
      </c>
      <c r="C37" s="451">
        <v>99.8</v>
      </c>
      <c r="D37" s="150">
        <v>99.8</v>
      </c>
    </row>
    <row r="38" spans="1:4" ht="18.75" customHeight="1">
      <c r="A38" s="154"/>
      <c r="B38" s="461">
        <v>3</v>
      </c>
      <c r="C38" s="451">
        <v>99.9</v>
      </c>
      <c r="D38" s="150">
        <v>100.1</v>
      </c>
    </row>
    <row r="39" spans="1:4" ht="18.75" customHeight="1">
      <c r="A39" s="154"/>
      <c r="B39" s="460">
        <v>4</v>
      </c>
      <c r="C39" s="451">
        <v>99.1</v>
      </c>
      <c r="D39" s="150">
        <v>99.2</v>
      </c>
    </row>
    <row r="40" spans="1:4" ht="18.75" customHeight="1">
      <c r="A40" s="154"/>
      <c r="B40" s="460">
        <v>5</v>
      </c>
      <c r="C40" s="451">
        <v>99.4</v>
      </c>
      <c r="D40" s="150">
        <v>99.5</v>
      </c>
    </row>
    <row r="41" spans="1:4" ht="18.75" customHeight="1">
      <c r="A41" s="154"/>
      <c r="B41" s="461">
        <v>6</v>
      </c>
      <c r="C41" s="451">
        <v>99.5</v>
      </c>
      <c r="D41" s="150">
        <v>99.6</v>
      </c>
    </row>
    <row r="42" spans="1:4" ht="18.75" customHeight="1">
      <c r="A42" s="154"/>
      <c r="B42" s="460">
        <v>7</v>
      </c>
      <c r="C42" s="451">
        <v>99.7</v>
      </c>
      <c r="D42" s="150">
        <v>99.9</v>
      </c>
    </row>
    <row r="43" spans="1:4" ht="18.75" customHeight="1">
      <c r="A43" s="154"/>
      <c r="B43" s="460">
        <v>8</v>
      </c>
      <c r="C43" s="451">
        <v>99.7</v>
      </c>
      <c r="D43" s="150">
        <v>99.8</v>
      </c>
    </row>
    <row r="44" spans="1:4" ht="18.75" customHeight="1">
      <c r="A44" s="154"/>
      <c r="B44" s="461">
        <v>9</v>
      </c>
      <c r="C44" s="451">
        <v>100.1</v>
      </c>
      <c r="D44" s="150">
        <v>100.3</v>
      </c>
    </row>
    <row r="45" spans="1:4" ht="18.75" customHeight="1">
      <c r="A45" s="154"/>
      <c r="B45" s="460">
        <v>10</v>
      </c>
      <c r="C45" s="451">
        <v>99.9</v>
      </c>
      <c r="D45" s="150">
        <v>100.1</v>
      </c>
    </row>
    <row r="46" spans="1:4" ht="18.75" customHeight="1">
      <c r="A46" s="154"/>
      <c r="B46" s="460">
        <v>11</v>
      </c>
      <c r="C46" s="451">
        <v>100.1</v>
      </c>
      <c r="D46" s="150">
        <v>100.5</v>
      </c>
    </row>
    <row r="47" spans="1:4" ht="18.75" customHeight="1">
      <c r="A47" s="154"/>
      <c r="B47" s="461">
        <v>12</v>
      </c>
      <c r="C47" s="372">
        <v>100.1</v>
      </c>
      <c r="D47" s="150">
        <v>100.5</v>
      </c>
    </row>
    <row r="48" spans="1:4" ht="18.75" customHeight="1">
      <c r="A48" s="154">
        <v>2022</v>
      </c>
      <c r="B48" s="460">
        <v>1</v>
      </c>
      <c r="C48" s="451">
        <v>100.3</v>
      </c>
      <c r="D48" s="150">
        <v>100.8</v>
      </c>
    </row>
    <row r="49" spans="1:4" ht="18.75" customHeight="1">
      <c r="A49" s="154"/>
      <c r="B49" s="460">
        <v>2</v>
      </c>
      <c r="C49" s="451">
        <v>100.7</v>
      </c>
      <c r="D49" s="150">
        <v>101.2</v>
      </c>
    </row>
    <row r="50" spans="1:4" ht="18.75" customHeight="1">
      <c r="A50" s="154"/>
      <c r="B50" s="461">
        <v>3</v>
      </c>
      <c r="C50" s="451">
        <v>101.1</v>
      </c>
      <c r="D50" s="150">
        <v>101.9</v>
      </c>
    </row>
    <row r="51" spans="1:4" ht="18.75" customHeight="1">
      <c r="A51" s="154"/>
      <c r="B51" s="460">
        <v>4</v>
      </c>
      <c r="C51" s="451">
        <v>101.5</v>
      </c>
      <c r="D51" s="150">
        <v>102.2</v>
      </c>
    </row>
    <row r="52" spans="1:4" ht="18.75" customHeight="1">
      <c r="A52" s="154"/>
      <c r="B52" s="460">
        <v>5</v>
      </c>
      <c r="C52" s="451">
        <v>101.8</v>
      </c>
      <c r="D52" s="150">
        <v>102.5</v>
      </c>
    </row>
    <row r="53" spans="1:4" ht="18.75" customHeight="1">
      <c r="A53" s="154"/>
      <c r="B53" s="460">
        <v>6</v>
      </c>
      <c r="C53" s="451">
        <v>101.8</v>
      </c>
      <c r="D53" s="150">
        <v>102.6</v>
      </c>
    </row>
    <row r="54" spans="1:4" ht="18.75" customHeight="1">
      <c r="A54" s="154"/>
      <c r="B54" s="460">
        <v>7</v>
      </c>
      <c r="C54" s="451">
        <v>102.3</v>
      </c>
      <c r="D54" s="150">
        <v>103</v>
      </c>
    </row>
    <row r="55" spans="1:4" ht="18.75" customHeight="1">
      <c r="A55" s="154"/>
      <c r="B55" s="460">
        <v>8</v>
      </c>
      <c r="C55" s="451">
        <v>102.7</v>
      </c>
      <c r="D55" s="150">
        <v>103.1</v>
      </c>
    </row>
    <row r="56" spans="1:4" ht="18.75" customHeight="1">
      <c r="A56" s="154"/>
      <c r="B56" s="461">
        <v>9</v>
      </c>
      <c r="C56" s="451">
        <v>103.1</v>
      </c>
      <c r="D56" s="150">
        <v>103.6</v>
      </c>
    </row>
    <row r="57" spans="1:4" ht="18.75" customHeight="1">
      <c r="A57" s="154"/>
      <c r="B57" s="460">
        <v>10</v>
      </c>
      <c r="C57" s="451">
        <v>103.7</v>
      </c>
      <c r="D57" s="150">
        <v>104.1</v>
      </c>
    </row>
    <row r="58" spans="1:4" ht="18.75" customHeight="1">
      <c r="A58" s="154"/>
      <c r="B58" s="460">
        <v>11</v>
      </c>
      <c r="C58" s="451">
        <v>103.9</v>
      </c>
      <c r="D58" s="150">
        <v>104.3</v>
      </c>
    </row>
    <row r="59" spans="1:4" ht="18.75" customHeight="1">
      <c r="A59" s="154"/>
      <c r="B59" s="461">
        <v>12</v>
      </c>
      <c r="C59" s="451">
        <v>104.1</v>
      </c>
      <c r="D59" s="150">
        <v>104.7</v>
      </c>
    </row>
    <row r="60" spans="1:4" ht="18.75" customHeight="1">
      <c r="A60" s="154">
        <v>2023</v>
      </c>
      <c r="B60" s="460">
        <v>1</v>
      </c>
      <c r="C60" s="630">
        <v>104.7</v>
      </c>
      <c r="D60" s="629">
        <v>105.2</v>
      </c>
    </row>
    <row r="61" spans="1:4" ht="18.75" customHeight="1">
      <c r="A61" s="154"/>
      <c r="B61" s="460">
        <v>2</v>
      </c>
      <c r="C61" s="630">
        <v>104</v>
      </c>
      <c r="D61" s="629">
        <v>104.5</v>
      </c>
    </row>
    <row r="62" spans="1:4" ht="18.75" customHeight="1">
      <c r="A62" s="154"/>
      <c r="B62" s="461">
        <v>3</v>
      </c>
      <c r="C62" s="630">
        <v>104.4</v>
      </c>
      <c r="D62" s="629">
        <v>105.1</v>
      </c>
    </row>
    <row r="63" spans="1:4" ht="18.75" customHeight="1">
      <c r="B63" s="462"/>
    </row>
    <row r="64" spans="1:4" ht="18.75" customHeight="1">
      <c r="B64" s="463"/>
    </row>
    <row r="65" spans="2:2" ht="18.75" customHeight="1">
      <c r="B65" s="463"/>
    </row>
    <row r="66" spans="2:2" ht="18.75" customHeight="1">
      <c r="B66" s="462"/>
    </row>
    <row r="67" spans="2:2" ht="18.75" customHeight="1">
      <c r="B67" s="463"/>
    </row>
    <row r="68" spans="2:2" ht="18.75" customHeight="1">
      <c r="B68" s="463"/>
    </row>
    <row r="69" spans="2:2" ht="18.75" customHeight="1">
      <c r="B69" s="462"/>
    </row>
  </sheetData>
  <phoneticPr fontId="2"/>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F56"/>
  <sheetViews>
    <sheetView zoomScaleNormal="100" zoomScaleSheetLayoutView="100" workbookViewId="0"/>
  </sheetViews>
  <sheetFormatPr defaultColWidth="9" defaultRowHeight="18.75" customHeight="1"/>
  <cols>
    <col min="1" max="1" width="6.25" style="121" customWidth="1"/>
    <col min="2" max="2" width="3.375" style="154" bestFit="1" customWidth="1"/>
    <col min="3" max="3" width="11" style="121" bestFit="1" customWidth="1"/>
    <col min="4" max="4" width="17.25" style="121" bestFit="1" customWidth="1"/>
    <col min="5" max="5" width="11" style="121" bestFit="1" customWidth="1"/>
    <col min="6" max="6" width="17.25" style="121" bestFit="1" customWidth="1"/>
    <col min="7" max="16384" width="9" style="121"/>
  </cols>
  <sheetData>
    <row r="1" spans="1:6" ht="18.75" customHeight="1">
      <c r="A1" s="121" t="s">
        <v>427</v>
      </c>
    </row>
    <row r="3" spans="1:6" ht="18.75" customHeight="1">
      <c r="F3" s="155" t="s">
        <v>674</v>
      </c>
    </row>
    <row r="4" spans="1:6" ht="18.75" customHeight="1">
      <c r="A4" s="151" t="s">
        <v>667</v>
      </c>
      <c r="B4" s="151" t="s">
        <v>671</v>
      </c>
      <c r="C4" s="366" t="s">
        <v>425</v>
      </c>
      <c r="D4" s="151" t="s">
        <v>426</v>
      </c>
      <c r="E4" s="156" t="s">
        <v>423</v>
      </c>
      <c r="F4" s="157" t="s">
        <v>424</v>
      </c>
    </row>
    <row r="5" spans="1:6" ht="18.75" customHeight="1">
      <c r="A5" s="158">
        <v>2010</v>
      </c>
      <c r="B5" s="158" t="s">
        <v>984</v>
      </c>
      <c r="C5" s="169">
        <v>1688602</v>
      </c>
      <c r="D5" s="160">
        <v>93.2</v>
      </c>
      <c r="E5" s="169">
        <v>57090</v>
      </c>
      <c r="F5" s="159">
        <v>92.8</v>
      </c>
    </row>
    <row r="6" spans="1:6" ht="18.75" customHeight="1">
      <c r="A6" s="154"/>
      <c r="B6" s="154" t="s">
        <v>985</v>
      </c>
      <c r="C6" s="357">
        <v>1599704</v>
      </c>
      <c r="D6" s="162">
        <v>94.1</v>
      </c>
      <c r="E6" s="155">
        <v>51274</v>
      </c>
      <c r="F6" s="161">
        <v>94</v>
      </c>
    </row>
    <row r="7" spans="1:6" ht="18.75" customHeight="1">
      <c r="A7" s="154"/>
      <c r="B7" s="154" t="s">
        <v>986</v>
      </c>
      <c r="C7" s="357">
        <v>1611383</v>
      </c>
      <c r="D7" s="162">
        <v>95.3</v>
      </c>
      <c r="E7" s="155">
        <v>52601</v>
      </c>
      <c r="F7" s="161">
        <v>94.6</v>
      </c>
    </row>
    <row r="8" spans="1:6" ht="18.75" customHeight="1">
      <c r="A8" s="154"/>
      <c r="B8" s="154" t="s">
        <v>987</v>
      </c>
      <c r="C8" s="357">
        <v>1942069</v>
      </c>
      <c r="D8" s="162">
        <v>98.3</v>
      </c>
      <c r="E8" s="155">
        <v>63233</v>
      </c>
      <c r="F8" s="161">
        <v>99</v>
      </c>
    </row>
    <row r="9" spans="1:6" ht="18.75" customHeight="1">
      <c r="A9" s="154">
        <v>2011</v>
      </c>
      <c r="B9" s="154" t="s">
        <v>984</v>
      </c>
      <c r="C9" s="357">
        <v>1573578</v>
      </c>
      <c r="D9" s="162">
        <v>93.2</v>
      </c>
      <c r="E9" s="155">
        <v>47298</v>
      </c>
      <c r="F9" s="161">
        <v>82.8</v>
      </c>
    </row>
    <row r="10" spans="1:6" ht="18.75" customHeight="1">
      <c r="A10" s="154"/>
      <c r="B10" s="154" t="s">
        <v>985</v>
      </c>
      <c r="C10" s="357">
        <v>1572512</v>
      </c>
      <c r="D10" s="162">
        <v>98.3</v>
      </c>
      <c r="E10" s="155">
        <v>48691</v>
      </c>
      <c r="F10" s="161">
        <v>95</v>
      </c>
    </row>
    <row r="11" spans="1:6" ht="18.75" customHeight="1">
      <c r="A11" s="154"/>
      <c r="B11" s="154" t="s">
        <v>986</v>
      </c>
      <c r="C11" s="357">
        <v>1585793</v>
      </c>
      <c r="D11" s="162">
        <v>98.4</v>
      </c>
      <c r="E11" s="155">
        <v>52687</v>
      </c>
      <c r="F11" s="161">
        <v>100.2</v>
      </c>
    </row>
    <row r="12" spans="1:6" ht="18.75" customHeight="1">
      <c r="A12" s="154"/>
      <c r="B12" s="154" t="s">
        <v>987</v>
      </c>
      <c r="C12" s="357">
        <v>1928711</v>
      </c>
      <c r="D12" s="164">
        <v>99.3</v>
      </c>
      <c r="E12" s="155">
        <v>64406</v>
      </c>
      <c r="F12" s="163">
        <v>101.9</v>
      </c>
    </row>
    <row r="13" spans="1:6" ht="18.75" customHeight="1">
      <c r="A13" s="154">
        <v>2012</v>
      </c>
      <c r="B13" s="154" t="s">
        <v>998</v>
      </c>
      <c r="C13" s="357">
        <v>1636066</v>
      </c>
      <c r="D13" s="164">
        <v>104</v>
      </c>
      <c r="E13" s="155">
        <v>55698</v>
      </c>
      <c r="F13" s="163">
        <v>117.8</v>
      </c>
    </row>
    <row r="14" spans="1:6" ht="18.75" customHeight="1">
      <c r="A14" s="154"/>
      <c r="B14" s="154" t="s">
        <v>1000</v>
      </c>
      <c r="C14" s="357">
        <v>1552901</v>
      </c>
      <c r="D14" s="164">
        <v>98.8</v>
      </c>
      <c r="E14" s="155">
        <v>52080</v>
      </c>
      <c r="F14" s="163">
        <v>107</v>
      </c>
    </row>
    <row r="15" spans="1:6" ht="18.75" customHeight="1">
      <c r="A15" s="154"/>
      <c r="B15" s="154" t="s">
        <v>999</v>
      </c>
      <c r="C15" s="357">
        <v>1544709</v>
      </c>
      <c r="D15" s="164">
        <v>97.4</v>
      </c>
      <c r="E15" s="155">
        <v>51158</v>
      </c>
      <c r="F15" s="163">
        <v>97.1</v>
      </c>
    </row>
    <row r="16" spans="1:6" ht="18.75" customHeight="1">
      <c r="A16" s="154"/>
      <c r="B16" s="154" t="s">
        <v>1001</v>
      </c>
      <c r="C16" s="357">
        <v>1905261</v>
      </c>
      <c r="D16" s="164">
        <v>98.8</v>
      </c>
      <c r="E16" s="155">
        <v>62904</v>
      </c>
      <c r="F16" s="163">
        <v>97.7</v>
      </c>
    </row>
    <row r="17" spans="1:6" ht="18.75" customHeight="1">
      <c r="A17" s="154">
        <v>2013</v>
      </c>
      <c r="B17" s="154" t="s">
        <v>998</v>
      </c>
      <c r="C17" s="357">
        <v>1646457</v>
      </c>
      <c r="D17" s="164">
        <v>100.6</v>
      </c>
      <c r="E17" s="155">
        <v>55076</v>
      </c>
      <c r="F17" s="161">
        <v>98.9</v>
      </c>
    </row>
    <row r="18" spans="1:6" ht="18.75" customHeight="1">
      <c r="A18" s="154"/>
      <c r="B18" s="154" t="s">
        <v>1000</v>
      </c>
      <c r="C18" s="357">
        <v>1599199</v>
      </c>
      <c r="D18" s="164">
        <v>103</v>
      </c>
      <c r="E18" s="155">
        <v>51849</v>
      </c>
      <c r="F18" s="161">
        <v>99.6</v>
      </c>
    </row>
    <row r="19" spans="1:6" ht="18.75" customHeight="1">
      <c r="A19" s="154"/>
      <c r="B19" s="154" t="s">
        <v>999</v>
      </c>
      <c r="C19" s="357">
        <v>1550407</v>
      </c>
      <c r="D19" s="164">
        <v>100.4</v>
      </c>
      <c r="E19" s="155">
        <v>50672</v>
      </c>
      <c r="F19" s="161">
        <v>99</v>
      </c>
    </row>
    <row r="20" spans="1:6" ht="18.75" customHeight="1">
      <c r="A20" s="154"/>
      <c r="B20" s="154" t="s">
        <v>1001</v>
      </c>
      <c r="C20" s="357">
        <v>1923464</v>
      </c>
      <c r="D20" s="164">
        <v>101</v>
      </c>
      <c r="E20" s="155">
        <v>62850</v>
      </c>
      <c r="F20" s="163">
        <v>99.9</v>
      </c>
    </row>
    <row r="21" spans="1:6" ht="18.75" customHeight="1">
      <c r="A21" s="154">
        <v>2014</v>
      </c>
      <c r="B21" s="154" t="s">
        <v>998</v>
      </c>
      <c r="C21" s="357">
        <v>1819968</v>
      </c>
      <c r="D21" s="164">
        <v>110.5</v>
      </c>
      <c r="E21" s="155">
        <v>59810</v>
      </c>
      <c r="F21" s="161">
        <v>108.6</v>
      </c>
    </row>
    <row r="22" spans="1:6" ht="18.75" customHeight="1">
      <c r="A22" s="154"/>
      <c r="B22" s="154" t="s">
        <v>1000</v>
      </c>
      <c r="C22" s="357">
        <v>1513842</v>
      </c>
      <c r="D22" s="164">
        <v>94.7</v>
      </c>
      <c r="E22" s="155">
        <v>47944</v>
      </c>
      <c r="F22" s="161">
        <v>92.5</v>
      </c>
    </row>
    <row r="23" spans="1:6" ht="18.75" customHeight="1">
      <c r="A23" s="154"/>
      <c r="B23" s="154" t="s">
        <v>999</v>
      </c>
      <c r="C23" s="357">
        <v>1563227</v>
      </c>
      <c r="D23" s="164">
        <v>100.8</v>
      </c>
      <c r="E23" s="155">
        <v>50126</v>
      </c>
      <c r="F23" s="161">
        <v>98.9</v>
      </c>
    </row>
    <row r="24" spans="1:6" ht="18.75" customHeight="1">
      <c r="A24" s="154"/>
      <c r="B24" s="154" t="s">
        <v>1001</v>
      </c>
      <c r="C24" s="357">
        <v>1930336</v>
      </c>
      <c r="D24" s="164">
        <v>100.4</v>
      </c>
      <c r="E24" s="155">
        <v>61182</v>
      </c>
      <c r="F24" s="163">
        <v>97.3</v>
      </c>
    </row>
    <row r="25" spans="1:6" ht="18.75" customHeight="1">
      <c r="A25" s="154">
        <v>2015</v>
      </c>
      <c r="B25" s="154" t="s">
        <v>998</v>
      </c>
      <c r="C25" s="357">
        <v>1694649</v>
      </c>
      <c r="D25" s="164">
        <v>93.1</v>
      </c>
      <c r="E25" s="155">
        <v>54321</v>
      </c>
      <c r="F25" s="165">
        <v>90.8</v>
      </c>
    </row>
    <row r="26" spans="1:6" ht="18.75" customHeight="1">
      <c r="A26" s="154"/>
      <c r="B26" s="154" t="s">
        <v>1000</v>
      </c>
      <c r="C26" s="357">
        <v>1603388</v>
      </c>
      <c r="D26" s="164">
        <v>105.9</v>
      </c>
      <c r="E26" s="155">
        <v>49486</v>
      </c>
      <c r="F26" s="165">
        <v>103.2</v>
      </c>
    </row>
    <row r="27" spans="1:6" ht="18.75" customHeight="1">
      <c r="A27" s="154"/>
      <c r="B27" s="154" t="s">
        <v>999</v>
      </c>
      <c r="C27" s="357">
        <v>1596353</v>
      </c>
      <c r="D27" s="166">
        <v>102.1</v>
      </c>
      <c r="E27" s="155">
        <v>49903</v>
      </c>
      <c r="F27" s="165">
        <v>99.6</v>
      </c>
    </row>
    <row r="28" spans="1:6" ht="18.75" customHeight="1">
      <c r="A28" s="154"/>
      <c r="B28" s="154" t="s">
        <v>1001</v>
      </c>
      <c r="C28" s="357">
        <v>1931379</v>
      </c>
      <c r="D28" s="166">
        <v>100.1</v>
      </c>
      <c r="E28" s="155">
        <v>61088</v>
      </c>
      <c r="F28" s="167">
        <v>99.8</v>
      </c>
    </row>
    <row r="29" spans="1:6" ht="18.75" customHeight="1">
      <c r="A29" s="154">
        <v>2016</v>
      </c>
      <c r="B29" s="154" t="s">
        <v>998</v>
      </c>
      <c r="C29" s="357">
        <v>1661179</v>
      </c>
      <c r="D29" s="166">
        <v>98</v>
      </c>
      <c r="E29" s="155">
        <v>54719</v>
      </c>
      <c r="F29" s="161">
        <v>100.7</v>
      </c>
    </row>
    <row r="30" spans="1:6" ht="18.75" customHeight="1">
      <c r="A30" s="154"/>
      <c r="B30" s="154" t="s">
        <v>1000</v>
      </c>
      <c r="C30" s="357">
        <v>1531990</v>
      </c>
      <c r="D30" s="166">
        <v>95.5</v>
      </c>
      <c r="E30" s="155">
        <v>48944</v>
      </c>
      <c r="F30" s="167">
        <v>98.9</v>
      </c>
    </row>
    <row r="31" spans="1:6" ht="18.75" customHeight="1">
      <c r="A31" s="154"/>
      <c r="B31" s="154" t="s">
        <v>999</v>
      </c>
      <c r="C31" s="357">
        <v>1537788</v>
      </c>
      <c r="D31" s="166">
        <v>96.3</v>
      </c>
      <c r="E31" s="155">
        <v>47941</v>
      </c>
      <c r="F31" s="163">
        <v>96.1</v>
      </c>
    </row>
    <row r="32" spans="1:6" ht="18.75" customHeight="1">
      <c r="A32" s="154"/>
      <c r="B32" s="154" t="s">
        <v>1001</v>
      </c>
      <c r="C32" s="357">
        <v>1866663</v>
      </c>
      <c r="D32" s="166">
        <v>96.6</v>
      </c>
      <c r="E32" s="155">
        <v>59331</v>
      </c>
      <c r="F32" s="163">
        <v>97.1</v>
      </c>
    </row>
    <row r="33" spans="1:6" ht="18.75" customHeight="1">
      <c r="A33" s="154">
        <v>2017</v>
      </c>
      <c r="B33" s="154" t="s">
        <v>998</v>
      </c>
      <c r="C33" s="357">
        <v>1624308</v>
      </c>
      <c r="D33" s="166">
        <v>97.780431849909007</v>
      </c>
      <c r="E33" s="155">
        <v>52460</v>
      </c>
      <c r="F33" s="161">
        <v>95.871635081050457</v>
      </c>
    </row>
    <row r="34" spans="1:6" ht="18.75" customHeight="1">
      <c r="A34" s="154"/>
      <c r="B34" s="154" t="s">
        <v>1000</v>
      </c>
      <c r="C34" s="357">
        <v>1525815</v>
      </c>
      <c r="D34" s="166">
        <v>99.596929483873922</v>
      </c>
      <c r="E34" s="155">
        <v>48353</v>
      </c>
      <c r="F34" s="161">
        <v>98.792497548218378</v>
      </c>
    </row>
    <row r="35" spans="1:6" ht="18.75" customHeight="1">
      <c r="A35" s="154"/>
      <c r="B35" s="154" t="s">
        <v>999</v>
      </c>
      <c r="C35" s="357">
        <v>1534584</v>
      </c>
      <c r="D35" s="166">
        <v>99.791648783837559</v>
      </c>
      <c r="E35" s="155">
        <v>48111</v>
      </c>
      <c r="F35" s="161">
        <v>100.35460253227926</v>
      </c>
    </row>
    <row r="36" spans="1:6" ht="18.75" customHeight="1">
      <c r="A36" s="154"/>
      <c r="B36" s="154" t="s">
        <v>1001</v>
      </c>
      <c r="C36" s="357">
        <v>1868148</v>
      </c>
      <c r="D36" s="166">
        <v>100.079553727695</v>
      </c>
      <c r="E36" s="155">
        <v>57928</v>
      </c>
      <c r="F36" s="161">
        <v>97.635300264617157</v>
      </c>
    </row>
    <row r="37" spans="1:6" ht="18.75" customHeight="1">
      <c r="A37" s="154">
        <v>2018</v>
      </c>
      <c r="B37" s="154" t="s">
        <v>998</v>
      </c>
      <c r="C37" s="357">
        <v>1606868</v>
      </c>
      <c r="D37" s="166">
        <v>98.926312004866062</v>
      </c>
      <c r="E37" s="155">
        <v>50373</v>
      </c>
      <c r="F37" s="161">
        <v>96.021730842546702</v>
      </c>
    </row>
    <row r="38" spans="1:6" ht="18.75" customHeight="1">
      <c r="A38" s="154"/>
      <c r="B38" s="154" t="s">
        <v>1000</v>
      </c>
      <c r="C38" s="357">
        <v>1528006</v>
      </c>
      <c r="D38" s="166">
        <v>100.14359539000468</v>
      </c>
      <c r="E38" s="155">
        <v>45805</v>
      </c>
      <c r="F38" s="161">
        <v>94.730420035985361</v>
      </c>
    </row>
    <row r="39" spans="1:6" ht="18.75" customHeight="1">
      <c r="A39" s="154"/>
      <c r="B39" s="154" t="s">
        <v>999</v>
      </c>
      <c r="C39" s="357">
        <v>1473261</v>
      </c>
      <c r="D39" s="166">
        <v>96.003933313523405</v>
      </c>
      <c r="E39" s="155">
        <v>45309</v>
      </c>
      <c r="F39" s="161">
        <v>94.175968073829281</v>
      </c>
    </row>
    <row r="40" spans="1:6" ht="18.75" customHeight="1">
      <c r="A40" s="154"/>
      <c r="B40" s="154" t="s">
        <v>1001</v>
      </c>
      <c r="C40" s="357">
        <v>1835282</v>
      </c>
      <c r="D40" s="166">
        <v>98.240717544862605</v>
      </c>
      <c r="E40" s="155">
        <v>55998</v>
      </c>
      <c r="F40" s="161">
        <v>96.668277862173696</v>
      </c>
    </row>
    <row r="41" spans="1:6" ht="18.75" customHeight="1">
      <c r="A41" s="154">
        <v>2019</v>
      </c>
      <c r="B41" s="154" t="s">
        <v>998</v>
      </c>
      <c r="C41" s="357">
        <v>1561515</v>
      </c>
      <c r="D41" s="166">
        <v>97.177552854372607</v>
      </c>
      <c r="E41" s="155">
        <v>49646</v>
      </c>
      <c r="F41" s="161">
        <v>98.556766521747761</v>
      </c>
    </row>
    <row r="42" spans="1:6" ht="18.75" customHeight="1">
      <c r="A42" s="154"/>
      <c r="B42" s="154" t="s">
        <v>1000</v>
      </c>
      <c r="C42" s="357">
        <v>1497261</v>
      </c>
      <c r="D42" s="166">
        <v>97.987900571071052</v>
      </c>
      <c r="E42" s="155">
        <v>44630</v>
      </c>
      <c r="F42" s="161">
        <v>97.434777862678743</v>
      </c>
    </row>
    <row r="43" spans="1:6" ht="18.75" customHeight="1">
      <c r="A43" s="154"/>
      <c r="B43" s="154" t="s">
        <v>999</v>
      </c>
      <c r="C43" s="357">
        <v>1561357</v>
      </c>
      <c r="D43" s="166">
        <v>105.97966008738437</v>
      </c>
      <c r="E43" s="155">
        <v>46384</v>
      </c>
      <c r="F43" s="161">
        <v>102.37259705577257</v>
      </c>
    </row>
    <row r="44" spans="1:6" ht="18.75" customHeight="1">
      <c r="A44" s="154"/>
      <c r="B44" s="154" t="s">
        <v>1001</v>
      </c>
      <c r="C44" s="357">
        <v>1677731</v>
      </c>
      <c r="D44" s="166">
        <v>91.415433704466125</v>
      </c>
      <c r="E44" s="155">
        <v>50237</v>
      </c>
      <c r="F44" s="161">
        <v>89.712132576163441</v>
      </c>
    </row>
    <row r="45" spans="1:6" ht="18.75" customHeight="1">
      <c r="A45" s="154">
        <v>2020</v>
      </c>
      <c r="B45" s="154" t="s">
        <v>998</v>
      </c>
      <c r="C45" s="357">
        <v>1305900</v>
      </c>
      <c r="D45" s="166">
        <v>83.630320554077286</v>
      </c>
      <c r="E45" s="155">
        <v>42583</v>
      </c>
      <c r="F45" s="161">
        <v>85.773274785481206</v>
      </c>
    </row>
    <row r="46" spans="1:6" ht="18.75" customHeight="1">
      <c r="A46" s="154"/>
      <c r="B46" s="154" t="s">
        <v>1000</v>
      </c>
      <c r="C46" s="357">
        <v>739787</v>
      </c>
      <c r="D46" s="166">
        <v>49.409354815225939</v>
      </c>
      <c r="E46" s="155">
        <v>29196</v>
      </c>
      <c r="F46" s="161">
        <v>65.417880349540667</v>
      </c>
    </row>
    <row r="47" spans="1:6" ht="18.75" customHeight="1">
      <c r="A47" s="154"/>
      <c r="B47" s="154" t="s">
        <v>999</v>
      </c>
      <c r="C47" s="357">
        <v>1165283</v>
      </c>
      <c r="D47" s="166">
        <v>74.6327073180573</v>
      </c>
      <c r="E47" s="155">
        <v>37858</v>
      </c>
      <c r="F47" s="161">
        <v>81.618661607450846</v>
      </c>
    </row>
    <row r="48" spans="1:6" ht="18.75" customHeight="1">
      <c r="A48" s="154"/>
      <c r="B48" s="154" t="s">
        <v>1001</v>
      </c>
      <c r="C48" s="357">
        <v>1482528</v>
      </c>
      <c r="D48" s="166">
        <v>88.365059714578791</v>
      </c>
      <c r="E48" s="155">
        <v>45066</v>
      </c>
      <c r="F48" s="161">
        <v>89.70678981627087</v>
      </c>
    </row>
    <row r="49" spans="1:6" ht="18.75" customHeight="1">
      <c r="A49" s="154">
        <v>2021</v>
      </c>
      <c r="B49" s="154" t="s">
        <v>998</v>
      </c>
      <c r="C49" s="357">
        <v>1173626</v>
      </c>
      <c r="D49" s="166">
        <v>89.871046787656027</v>
      </c>
      <c r="E49" s="155">
        <v>36740</v>
      </c>
      <c r="F49" s="163">
        <v>86.278561867411867</v>
      </c>
    </row>
    <row r="50" spans="1:6" ht="18.75" customHeight="1">
      <c r="A50" s="154"/>
      <c r="B50" s="154" t="s">
        <v>1000</v>
      </c>
      <c r="C50" s="357">
        <v>1042167</v>
      </c>
      <c r="D50" s="166">
        <v>140.87392722499854</v>
      </c>
      <c r="E50" s="155">
        <v>34539</v>
      </c>
      <c r="F50" s="163">
        <v>118.30045211672832</v>
      </c>
    </row>
    <row r="51" spans="1:6" ht="18.75" customHeight="1">
      <c r="A51" s="154"/>
      <c r="B51" s="154" t="s">
        <v>993</v>
      </c>
      <c r="C51" s="357">
        <v>1109929</v>
      </c>
      <c r="D51" s="166">
        <v>95.249737617385605</v>
      </c>
      <c r="E51" s="155">
        <v>33261</v>
      </c>
      <c r="F51" s="161">
        <v>87.857256062126893</v>
      </c>
    </row>
    <row r="52" spans="1:6" ht="18.75" customHeight="1">
      <c r="A52" s="154"/>
      <c r="B52" s="154" t="s">
        <v>994</v>
      </c>
      <c r="C52" s="357">
        <v>1577268</v>
      </c>
      <c r="D52" s="166">
        <v>106.39043579615399</v>
      </c>
      <c r="E52" s="155">
        <v>45769</v>
      </c>
      <c r="F52" s="161">
        <v>101.55993431855499</v>
      </c>
    </row>
    <row r="53" spans="1:6" ht="18.75" customHeight="1">
      <c r="A53" s="154">
        <v>2022</v>
      </c>
      <c r="B53" s="154" t="s">
        <v>995</v>
      </c>
      <c r="C53" s="357">
        <v>1238937</v>
      </c>
      <c r="D53" s="166">
        <v>105.564890348373</v>
      </c>
      <c r="E53" s="155">
        <v>36059</v>
      </c>
      <c r="F53" s="163">
        <v>98.1464344039194</v>
      </c>
    </row>
    <row r="54" spans="1:6" ht="18.75" customHeight="1">
      <c r="A54" s="154"/>
      <c r="B54" s="154" t="s">
        <v>992</v>
      </c>
      <c r="C54" s="357">
        <v>1305847</v>
      </c>
      <c r="D54" s="166">
        <v>125.30112736250526</v>
      </c>
      <c r="E54" s="155">
        <v>36400</v>
      </c>
      <c r="F54" s="163">
        <v>105.38811198934536</v>
      </c>
    </row>
    <row r="55" spans="1:6" ht="18.75" customHeight="1">
      <c r="A55" s="154"/>
      <c r="B55" s="154" t="s">
        <v>993</v>
      </c>
      <c r="C55" s="357">
        <v>1293925</v>
      </c>
      <c r="D55" s="166">
        <v>116.577276564537</v>
      </c>
      <c r="E55" s="155">
        <v>35694</v>
      </c>
      <c r="F55" s="163">
        <v>107.31487327500678</v>
      </c>
    </row>
    <row r="56" spans="1:6" ht="18.75" customHeight="1">
      <c r="A56" s="154"/>
      <c r="B56" s="154" t="s">
        <v>994</v>
      </c>
      <c r="C56" s="357">
        <v>1668331</v>
      </c>
      <c r="D56" s="166">
        <v>105.7734639896327</v>
      </c>
      <c r="E56" s="155">
        <v>45292</v>
      </c>
      <c r="F56" s="161">
        <v>98.957809871310275</v>
      </c>
    </row>
  </sheetData>
  <phoneticPr fontId="2"/>
  <pageMargins left="0.43307086614173229" right="0.39370078740157483" top="0.78740157480314965" bottom="0.39370078740157483" header="0.31496062992125984" footer="0.62992125984251968"/>
  <pageSetup paperSize="9" scale="75"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G56"/>
  <sheetViews>
    <sheetView zoomScaleNormal="100" workbookViewId="0"/>
  </sheetViews>
  <sheetFormatPr defaultColWidth="9" defaultRowHeight="18.75" customHeight="1"/>
  <cols>
    <col min="1" max="1" width="6.25" style="121" customWidth="1"/>
    <col min="2" max="2" width="3.375" style="154" bestFit="1" customWidth="1"/>
    <col min="3" max="3" width="11" style="121" bestFit="1" customWidth="1"/>
    <col min="4" max="4" width="17.25" style="121" bestFit="1" customWidth="1"/>
    <col min="5" max="5" width="11" style="121" bestFit="1" customWidth="1"/>
    <col min="6" max="6" width="17.25" style="121" bestFit="1" customWidth="1"/>
    <col min="7" max="16384" width="9" style="121"/>
  </cols>
  <sheetData>
    <row r="1" spans="1:7" ht="18.75" customHeight="1">
      <c r="A1" s="121" t="s">
        <v>428</v>
      </c>
    </row>
    <row r="3" spans="1:7" ht="18.75" customHeight="1">
      <c r="F3" s="155" t="s">
        <v>674</v>
      </c>
    </row>
    <row r="4" spans="1:7" ht="18.75" customHeight="1">
      <c r="A4" s="151" t="s">
        <v>667</v>
      </c>
      <c r="B4" s="151" t="s">
        <v>671</v>
      </c>
      <c r="C4" s="366" t="s">
        <v>425</v>
      </c>
      <c r="D4" s="367" t="s">
        <v>426</v>
      </c>
      <c r="E4" s="156" t="s">
        <v>423</v>
      </c>
      <c r="F4" s="157" t="s">
        <v>424</v>
      </c>
    </row>
    <row r="5" spans="1:7" ht="18.75" customHeight="1">
      <c r="A5" s="158">
        <v>2010</v>
      </c>
      <c r="B5" s="158" t="s">
        <v>984</v>
      </c>
      <c r="C5" s="169">
        <v>3011834</v>
      </c>
      <c r="D5" s="368">
        <v>97.2</v>
      </c>
      <c r="E5" s="171">
        <v>226459</v>
      </c>
      <c r="F5" s="159">
        <v>97.7</v>
      </c>
    </row>
    <row r="6" spans="1:7" ht="18.75" customHeight="1">
      <c r="A6" s="154"/>
      <c r="B6" s="154" t="s">
        <v>985</v>
      </c>
      <c r="C6" s="357">
        <v>3076118</v>
      </c>
      <c r="D6" s="369">
        <v>98.7</v>
      </c>
      <c r="E6" s="172">
        <v>225797</v>
      </c>
      <c r="F6" s="161">
        <v>98.8</v>
      </c>
    </row>
    <row r="7" spans="1:7" ht="18.75" customHeight="1">
      <c r="A7" s="154"/>
      <c r="B7" s="154" t="s">
        <v>986</v>
      </c>
      <c r="C7" s="357">
        <v>3235614</v>
      </c>
      <c r="D7" s="369">
        <v>100.9</v>
      </c>
      <c r="E7" s="172">
        <v>247646</v>
      </c>
      <c r="F7" s="161">
        <v>101</v>
      </c>
    </row>
    <row r="8" spans="1:7" ht="18.75" customHeight="1">
      <c r="A8" s="154"/>
      <c r="B8" s="154" t="s">
        <v>987</v>
      </c>
      <c r="C8" s="357">
        <v>3413739</v>
      </c>
      <c r="D8" s="369">
        <v>101</v>
      </c>
      <c r="E8" s="172">
        <v>248501</v>
      </c>
      <c r="F8" s="161">
        <v>100.5</v>
      </c>
    </row>
    <row r="9" spans="1:7" ht="18.75" customHeight="1">
      <c r="A9" s="154">
        <v>2011</v>
      </c>
      <c r="B9" s="154" t="s">
        <v>984</v>
      </c>
      <c r="C9" s="357">
        <v>3126315</v>
      </c>
      <c r="D9" s="369">
        <v>100.6</v>
      </c>
      <c r="E9" s="172">
        <v>227287</v>
      </c>
      <c r="F9" s="164">
        <v>100.36562909842399</v>
      </c>
      <c r="G9" s="163"/>
    </row>
    <row r="10" spans="1:7" ht="18.75" customHeight="1">
      <c r="A10" s="154"/>
      <c r="B10" s="154" t="s">
        <v>985</v>
      </c>
      <c r="C10" s="357">
        <v>3172731</v>
      </c>
      <c r="D10" s="369">
        <v>100</v>
      </c>
      <c r="E10" s="172">
        <v>238130</v>
      </c>
      <c r="F10" s="164">
        <v>105.46198576597563</v>
      </c>
      <c r="G10" s="163"/>
    </row>
    <row r="11" spans="1:7" ht="18.75" customHeight="1">
      <c r="A11" s="154"/>
      <c r="B11" s="154" t="s">
        <v>986</v>
      </c>
      <c r="C11" s="357">
        <v>3228699</v>
      </c>
      <c r="D11" s="369">
        <v>99.8</v>
      </c>
      <c r="E11" s="172">
        <v>255551</v>
      </c>
      <c r="F11" s="164">
        <v>103.1920564030915</v>
      </c>
      <c r="G11" s="163"/>
    </row>
    <row r="12" spans="1:7" ht="18.75" customHeight="1">
      <c r="A12" s="154"/>
      <c r="B12" s="154" t="s">
        <v>987</v>
      </c>
      <c r="C12" s="357">
        <v>3404939</v>
      </c>
      <c r="D12" s="370">
        <v>99.7</v>
      </c>
      <c r="E12" s="172">
        <v>259305</v>
      </c>
      <c r="F12" s="164">
        <v>104.34766862105182</v>
      </c>
      <c r="G12" s="163"/>
    </row>
    <row r="13" spans="1:7" ht="18.75" customHeight="1">
      <c r="A13" s="154">
        <v>2012</v>
      </c>
      <c r="B13" s="154" t="s">
        <v>998</v>
      </c>
      <c r="C13" s="357">
        <v>3171369</v>
      </c>
      <c r="D13" s="370">
        <v>101.4</v>
      </c>
      <c r="E13" s="172">
        <v>252560</v>
      </c>
      <c r="F13" s="164">
        <v>111.11942170031722</v>
      </c>
      <c r="G13" s="163"/>
    </row>
    <row r="14" spans="1:7" ht="18.75" customHeight="1">
      <c r="A14" s="154"/>
      <c r="B14" s="154" t="s">
        <v>1000</v>
      </c>
      <c r="C14" s="357">
        <v>3157160</v>
      </c>
      <c r="D14" s="370">
        <v>99.5</v>
      </c>
      <c r="E14" s="172">
        <v>248804</v>
      </c>
      <c r="F14" s="164">
        <v>104.48242556586737</v>
      </c>
      <c r="G14" s="163"/>
    </row>
    <row r="15" spans="1:7" ht="18.75" customHeight="1">
      <c r="A15" s="154"/>
      <c r="B15" s="154" t="s">
        <v>999</v>
      </c>
      <c r="C15" s="357">
        <v>3194421</v>
      </c>
      <c r="D15" s="370">
        <v>98.9</v>
      </c>
      <c r="E15" s="172">
        <v>257507</v>
      </c>
      <c r="F15" s="164">
        <v>100.765404948523</v>
      </c>
      <c r="G15" s="163"/>
    </row>
    <row r="16" spans="1:7" ht="18.75" customHeight="1">
      <c r="A16" s="154"/>
      <c r="B16" s="154" t="s">
        <v>1001</v>
      </c>
      <c r="C16" s="357">
        <v>3429740</v>
      </c>
      <c r="D16" s="370">
        <v>100.7</v>
      </c>
      <c r="E16" s="172">
        <v>267551</v>
      </c>
      <c r="F16" s="164">
        <v>103.18003895027093</v>
      </c>
      <c r="G16" s="163"/>
    </row>
    <row r="17" spans="1:7" ht="18.75" customHeight="1">
      <c r="A17" s="154">
        <v>2013</v>
      </c>
      <c r="B17" s="154" t="s">
        <v>998</v>
      </c>
      <c r="C17" s="357">
        <v>3124591</v>
      </c>
      <c r="D17" s="370">
        <v>98.5</v>
      </c>
      <c r="E17" s="172">
        <v>249935</v>
      </c>
      <c r="F17" s="164">
        <v>98.960643015521072</v>
      </c>
      <c r="G17" s="163"/>
    </row>
    <row r="18" spans="1:7" ht="18.75" customHeight="1">
      <c r="A18" s="154"/>
      <c r="B18" s="154" t="s">
        <v>1000</v>
      </c>
      <c r="C18" s="357">
        <v>3178950</v>
      </c>
      <c r="D18" s="370">
        <v>100.7</v>
      </c>
      <c r="E18" s="172">
        <v>250794</v>
      </c>
      <c r="F18" s="164">
        <v>100.79982636935097</v>
      </c>
      <c r="G18" s="163"/>
    </row>
    <row r="19" spans="1:7" ht="18.75" customHeight="1">
      <c r="A19" s="154"/>
      <c r="B19" s="154" t="s">
        <v>999</v>
      </c>
      <c r="C19" s="357">
        <v>3250469</v>
      </c>
      <c r="D19" s="370">
        <v>100.6</v>
      </c>
      <c r="E19" s="172">
        <v>258085</v>
      </c>
      <c r="F19" s="164">
        <v>100.22445991759447</v>
      </c>
      <c r="G19" s="163"/>
    </row>
    <row r="20" spans="1:7" ht="18.75" customHeight="1">
      <c r="A20" s="154"/>
      <c r="B20" s="154" t="s">
        <v>1001</v>
      </c>
      <c r="C20" s="357">
        <v>3503871</v>
      </c>
      <c r="D20" s="370">
        <v>101</v>
      </c>
      <c r="E20" s="172">
        <v>273562</v>
      </c>
      <c r="F20" s="164">
        <v>102.24667446580278</v>
      </c>
      <c r="G20" s="163"/>
    </row>
    <row r="21" spans="1:7" ht="18.75" customHeight="1">
      <c r="A21" s="154">
        <v>2014</v>
      </c>
      <c r="B21" s="154" t="s">
        <v>998</v>
      </c>
      <c r="C21" s="357">
        <v>3317533</v>
      </c>
      <c r="D21" s="370">
        <v>105</v>
      </c>
      <c r="E21" s="172">
        <v>260411</v>
      </c>
      <c r="F21" s="164">
        <v>104.19148978734472</v>
      </c>
      <c r="G21" s="163"/>
    </row>
    <row r="22" spans="1:7" ht="18.75" customHeight="1">
      <c r="A22" s="154"/>
      <c r="B22" s="154" t="s">
        <v>1000</v>
      </c>
      <c r="C22" s="357">
        <v>3179424</v>
      </c>
      <c r="D22" s="370">
        <v>98.9</v>
      </c>
      <c r="E22" s="172">
        <v>251068</v>
      </c>
      <c r="F22" s="164">
        <v>100.10925301243252</v>
      </c>
      <c r="G22" s="163"/>
    </row>
    <row r="23" spans="1:7" ht="18.75" customHeight="1">
      <c r="A23" s="154"/>
      <c r="B23" s="154" t="s">
        <v>999</v>
      </c>
      <c r="C23" s="357">
        <v>3312422</v>
      </c>
      <c r="D23" s="370">
        <v>101.9</v>
      </c>
      <c r="E23" s="172">
        <v>264951</v>
      </c>
      <c r="F23" s="164">
        <v>102.66036383362072</v>
      </c>
      <c r="G23" s="163"/>
    </row>
    <row r="24" spans="1:7" ht="18.75" customHeight="1">
      <c r="A24" s="154"/>
      <c r="B24" s="154" t="s">
        <v>1001</v>
      </c>
      <c r="C24" s="357">
        <v>3560558</v>
      </c>
      <c r="D24" s="370">
        <v>101.6</v>
      </c>
      <c r="E24" s="172">
        <v>277415</v>
      </c>
      <c r="F24" s="164">
        <v>101.40845585278657</v>
      </c>
      <c r="G24" s="163"/>
    </row>
    <row r="25" spans="1:7" ht="18.75" customHeight="1">
      <c r="A25" s="154">
        <v>2015</v>
      </c>
      <c r="B25" s="154" t="s">
        <v>998</v>
      </c>
      <c r="C25" s="357">
        <v>3240708</v>
      </c>
      <c r="D25" s="370">
        <v>97.7</v>
      </c>
      <c r="E25" s="172">
        <v>255364</v>
      </c>
      <c r="F25" s="164">
        <v>98.061909827157834</v>
      </c>
      <c r="G25" s="163"/>
    </row>
    <row r="26" spans="1:7" ht="18.75" customHeight="1">
      <c r="A26" s="154"/>
      <c r="B26" s="154" t="s">
        <v>1000</v>
      </c>
      <c r="C26" s="357">
        <v>3338863</v>
      </c>
      <c r="D26" s="370">
        <v>105</v>
      </c>
      <c r="E26" s="172">
        <v>261249</v>
      </c>
      <c r="F26" s="164">
        <v>104.05507671228511</v>
      </c>
      <c r="G26" s="163"/>
    </row>
    <row r="27" spans="1:7" ht="18.75" customHeight="1">
      <c r="A27" s="154"/>
      <c r="B27" s="154" t="s">
        <v>999</v>
      </c>
      <c r="C27" s="357">
        <v>3226403</v>
      </c>
      <c r="D27" s="371">
        <v>103.2</v>
      </c>
      <c r="E27" s="172">
        <v>258215</v>
      </c>
      <c r="F27" s="164">
        <v>97.457643111367759</v>
      </c>
      <c r="G27" s="163"/>
    </row>
    <row r="28" spans="1:7" ht="18.75" customHeight="1">
      <c r="A28" s="154"/>
      <c r="B28" s="154" t="s">
        <v>1001</v>
      </c>
      <c r="C28" s="357">
        <v>3417334</v>
      </c>
      <c r="D28" s="371">
        <v>101.7</v>
      </c>
      <c r="E28" s="172">
        <v>269208</v>
      </c>
      <c r="F28" s="164">
        <v>97.041616350954357</v>
      </c>
      <c r="G28" s="163"/>
    </row>
    <row r="29" spans="1:7" ht="18.75" customHeight="1">
      <c r="A29" s="154">
        <v>2016</v>
      </c>
      <c r="B29" s="154" t="s">
        <v>998</v>
      </c>
      <c r="C29" s="372">
        <v>3165143</v>
      </c>
      <c r="D29" s="371">
        <v>103.5</v>
      </c>
      <c r="E29" s="172">
        <v>252224</v>
      </c>
      <c r="F29" s="164">
        <v>98.770382669444402</v>
      </c>
      <c r="G29" s="163"/>
    </row>
    <row r="30" spans="1:7" ht="18.75" customHeight="1">
      <c r="A30" s="154"/>
      <c r="B30" s="154" t="s">
        <v>1000</v>
      </c>
      <c r="C30" s="372">
        <v>3180141</v>
      </c>
      <c r="D30" s="371">
        <v>100.9</v>
      </c>
      <c r="E30" s="172">
        <v>250376</v>
      </c>
      <c r="F30" s="164">
        <v>95.838070193570118</v>
      </c>
      <c r="G30" s="163"/>
    </row>
    <row r="31" spans="1:7" ht="18.75" customHeight="1">
      <c r="A31" s="154"/>
      <c r="B31" s="154" t="s">
        <v>999</v>
      </c>
      <c r="C31" s="372">
        <v>3209079</v>
      </c>
      <c r="D31" s="371">
        <v>99.5</v>
      </c>
      <c r="E31" s="172">
        <v>256640</v>
      </c>
      <c r="F31" s="164">
        <v>99.390043181070041</v>
      </c>
      <c r="G31" s="163"/>
    </row>
    <row r="32" spans="1:7" ht="18.75" customHeight="1">
      <c r="A32" s="154"/>
      <c r="B32" s="154" t="s">
        <v>1001</v>
      </c>
      <c r="C32" s="372">
        <v>3445871</v>
      </c>
      <c r="D32" s="371">
        <v>100.8</v>
      </c>
      <c r="E32" s="172">
        <v>270085</v>
      </c>
      <c r="F32" s="164">
        <v>100.32577040801165</v>
      </c>
      <c r="G32" s="163"/>
    </row>
    <row r="33" spans="1:7" ht="18.75" customHeight="1">
      <c r="A33" s="154">
        <v>2017</v>
      </c>
      <c r="B33" s="154" t="s">
        <v>998</v>
      </c>
      <c r="C33" s="372">
        <v>3130184</v>
      </c>
      <c r="D33" s="370">
        <v>98.895500140120049</v>
      </c>
      <c r="E33" s="172">
        <v>247648</v>
      </c>
      <c r="F33" s="164">
        <v>98.185739659984776</v>
      </c>
      <c r="G33" s="163"/>
    </row>
    <row r="34" spans="1:7" ht="18.75" customHeight="1">
      <c r="A34" s="154"/>
      <c r="B34" s="154" t="s">
        <v>1000</v>
      </c>
      <c r="C34" s="372">
        <v>3189830</v>
      </c>
      <c r="D34" s="370">
        <v>100.30467202554856</v>
      </c>
      <c r="E34" s="172">
        <v>249039</v>
      </c>
      <c r="F34" s="164">
        <v>99.466003131290535</v>
      </c>
      <c r="G34" s="163"/>
    </row>
    <row r="35" spans="1:7" ht="18.75" customHeight="1">
      <c r="A35" s="154"/>
      <c r="B35" s="154" t="s">
        <v>999</v>
      </c>
      <c r="C35" s="372">
        <v>3245591</v>
      </c>
      <c r="D35" s="370">
        <v>101.13777192770885</v>
      </c>
      <c r="E35" s="172">
        <v>256797</v>
      </c>
      <c r="F35" s="164">
        <v>100.06117518703242</v>
      </c>
      <c r="G35" s="163"/>
    </row>
    <row r="36" spans="1:7" ht="18.75" customHeight="1">
      <c r="A36" s="154"/>
      <c r="B36" s="154" t="s">
        <v>1001</v>
      </c>
      <c r="C36" s="372">
        <v>3484047</v>
      </c>
      <c r="D36" s="370">
        <v>101.10787664425047</v>
      </c>
      <c r="E36" s="172">
        <v>270257</v>
      </c>
      <c r="F36" s="164">
        <v>100.0636836551456</v>
      </c>
      <c r="G36" s="163"/>
    </row>
    <row r="37" spans="1:7" ht="18.75" customHeight="1">
      <c r="A37" s="154">
        <v>2018</v>
      </c>
      <c r="B37" s="154" t="s">
        <v>998</v>
      </c>
      <c r="C37" s="372">
        <v>3170361</v>
      </c>
      <c r="D37" s="370">
        <v>101.283534769841</v>
      </c>
      <c r="E37" s="172">
        <v>248850</v>
      </c>
      <c r="F37" s="164">
        <v>100.48536632639875</v>
      </c>
      <c r="G37" s="163"/>
    </row>
    <row r="38" spans="1:7" ht="18.75" customHeight="1">
      <c r="A38" s="154"/>
      <c r="B38" s="154" t="s">
        <v>1000</v>
      </c>
      <c r="C38" s="372">
        <v>3197948</v>
      </c>
      <c r="D38" s="370">
        <v>100.25449632112056</v>
      </c>
      <c r="E38" s="172">
        <v>248676</v>
      </c>
      <c r="F38" s="164">
        <v>99.854239697396793</v>
      </c>
      <c r="G38" s="163"/>
    </row>
    <row r="39" spans="1:7" ht="18.75" customHeight="1">
      <c r="A39" s="154"/>
      <c r="B39" s="154" t="s">
        <v>999</v>
      </c>
      <c r="C39" s="372">
        <v>3315535</v>
      </c>
      <c r="D39" s="370">
        <v>102.15504664635809</v>
      </c>
      <c r="E39" s="172">
        <v>262106</v>
      </c>
      <c r="F39" s="164">
        <v>102.06739175301894</v>
      </c>
      <c r="G39" s="163"/>
    </row>
    <row r="40" spans="1:7" ht="18.75" customHeight="1">
      <c r="A40" s="154"/>
      <c r="B40" s="154" t="s">
        <v>1001</v>
      </c>
      <c r="C40" s="372">
        <v>3477094</v>
      </c>
      <c r="D40" s="370">
        <v>99.800433231813471</v>
      </c>
      <c r="E40" s="172">
        <v>269398</v>
      </c>
      <c r="F40" s="164">
        <v>99.682154393780735</v>
      </c>
      <c r="G40" s="163"/>
    </row>
    <row r="41" spans="1:7" ht="18.75" customHeight="1">
      <c r="A41" s="154">
        <v>2019</v>
      </c>
      <c r="B41" s="154" t="s">
        <v>998</v>
      </c>
      <c r="C41" s="372">
        <v>3159093</v>
      </c>
      <c r="D41" s="370">
        <v>99.64458306167657</v>
      </c>
      <c r="E41" s="172">
        <v>248905</v>
      </c>
      <c r="F41" s="164">
        <v>100.02210166767129</v>
      </c>
      <c r="G41" s="163"/>
    </row>
    <row r="42" spans="1:7" ht="18.75" customHeight="1">
      <c r="A42" s="154"/>
      <c r="B42" s="154" t="s">
        <v>1000</v>
      </c>
      <c r="C42" s="372">
        <v>3200340</v>
      </c>
      <c r="D42" s="370">
        <v>100.07479796419454</v>
      </c>
      <c r="E42" s="172">
        <v>249650</v>
      </c>
      <c r="F42" s="164">
        <v>100.39167430713056</v>
      </c>
      <c r="G42" s="163"/>
    </row>
    <row r="43" spans="1:7" ht="18.75" customHeight="1">
      <c r="A43" s="154"/>
      <c r="B43" s="154" t="s">
        <v>999</v>
      </c>
      <c r="C43" s="372">
        <v>3324655</v>
      </c>
      <c r="D43" s="370">
        <v>100.27506872948106</v>
      </c>
      <c r="E43" s="172">
        <v>261381</v>
      </c>
      <c r="F43" s="164">
        <v>99.723394351903423</v>
      </c>
      <c r="G43" s="163"/>
    </row>
    <row r="44" spans="1:7" ht="18.75" customHeight="1">
      <c r="A44" s="154"/>
      <c r="B44" s="154" t="s">
        <v>1001</v>
      </c>
      <c r="C44" s="372">
        <v>3414224</v>
      </c>
      <c r="D44" s="370">
        <v>98.191880921252064</v>
      </c>
      <c r="E44" s="172">
        <v>264428</v>
      </c>
      <c r="F44" s="164">
        <v>98.155145917935556</v>
      </c>
      <c r="G44" s="163"/>
    </row>
    <row r="45" spans="1:7" ht="18.75" customHeight="1">
      <c r="A45" s="154">
        <v>2020</v>
      </c>
      <c r="B45" s="154" t="s">
        <v>998</v>
      </c>
      <c r="C45" s="372">
        <v>3363991</v>
      </c>
      <c r="D45" s="370">
        <v>106.48597556323899</v>
      </c>
      <c r="E45" s="172">
        <v>261241</v>
      </c>
      <c r="F45" s="164">
        <v>104.95610775195399</v>
      </c>
      <c r="G45" s="163"/>
    </row>
    <row r="46" spans="1:7" ht="18.75" customHeight="1">
      <c r="A46" s="154"/>
      <c r="B46" s="154" t="s">
        <v>1000</v>
      </c>
      <c r="C46" s="372">
        <v>3734910</v>
      </c>
      <c r="D46" s="370">
        <v>116.70353774911401</v>
      </c>
      <c r="E46" s="172">
        <v>286756</v>
      </c>
      <c r="F46" s="164">
        <v>114.86320849188864</v>
      </c>
      <c r="G46" s="163"/>
    </row>
    <row r="47" spans="1:7" ht="18.75" customHeight="1">
      <c r="A47" s="154"/>
      <c r="B47" s="154" t="s">
        <v>999</v>
      </c>
      <c r="C47" s="372">
        <v>3782800</v>
      </c>
      <c r="D47" s="370">
        <v>113.78022682052701</v>
      </c>
      <c r="E47" s="172">
        <v>291675</v>
      </c>
      <c r="F47" s="164">
        <v>111.58997784842815</v>
      </c>
      <c r="G47" s="163"/>
    </row>
    <row r="48" spans="1:7" ht="18.75" customHeight="1">
      <c r="A48" s="154"/>
      <c r="B48" s="154" t="s">
        <v>1001</v>
      </c>
      <c r="C48" s="372">
        <v>3929499</v>
      </c>
      <c r="D48" s="370">
        <v>115.09200919447601</v>
      </c>
      <c r="E48" s="172">
        <v>303677</v>
      </c>
      <c r="F48" s="164">
        <v>114.84298183248369</v>
      </c>
      <c r="G48" s="163"/>
    </row>
    <row r="49" spans="1:7" ht="18.75" customHeight="1">
      <c r="A49" s="154">
        <v>2021</v>
      </c>
      <c r="B49" s="154" t="s">
        <v>998</v>
      </c>
      <c r="C49" s="372">
        <v>3621246</v>
      </c>
      <c r="D49" s="370">
        <v>107.64731534656306</v>
      </c>
      <c r="E49" s="172">
        <v>280777</v>
      </c>
      <c r="F49" s="164">
        <v>107.4781523574018</v>
      </c>
      <c r="G49" s="163"/>
    </row>
    <row r="50" spans="1:7" ht="18.75" customHeight="1">
      <c r="A50" s="154"/>
      <c r="B50" s="154" t="s">
        <v>1000</v>
      </c>
      <c r="C50" s="372">
        <v>3693405</v>
      </c>
      <c r="D50" s="370">
        <v>98.888728242447613</v>
      </c>
      <c r="E50" s="172">
        <v>283706</v>
      </c>
      <c r="F50" s="164">
        <v>98.936377965936202</v>
      </c>
      <c r="G50" s="163"/>
    </row>
    <row r="51" spans="1:7" ht="18.75" customHeight="1">
      <c r="A51" s="154"/>
      <c r="B51" s="154" t="s">
        <v>993</v>
      </c>
      <c r="C51" s="372">
        <v>3767945</v>
      </c>
      <c r="D51" s="370">
        <v>99.607301469810722</v>
      </c>
      <c r="E51" s="172">
        <v>291193</v>
      </c>
      <c r="F51" s="164">
        <v>99.834747578640616</v>
      </c>
      <c r="G51" s="163"/>
    </row>
    <row r="52" spans="1:7" ht="18.75" customHeight="1">
      <c r="A52" s="154"/>
      <c r="B52" s="154" t="s">
        <v>994</v>
      </c>
      <c r="C52" s="372">
        <v>3921551</v>
      </c>
      <c r="D52" s="370">
        <v>99.797735029325622</v>
      </c>
      <c r="E52" s="172">
        <v>300614</v>
      </c>
      <c r="F52" s="164">
        <v>98.991362533217867</v>
      </c>
      <c r="G52" s="163"/>
    </row>
    <row r="53" spans="1:7" ht="18.75" customHeight="1">
      <c r="A53" s="154">
        <v>2022</v>
      </c>
      <c r="B53" s="154" t="s">
        <v>995</v>
      </c>
      <c r="C53" s="372">
        <v>3646643</v>
      </c>
      <c r="D53" s="370">
        <v>100.70133318752717</v>
      </c>
      <c r="E53" s="172">
        <v>280368</v>
      </c>
      <c r="F53" s="164">
        <v>99.854332797914353</v>
      </c>
      <c r="G53" s="163"/>
    </row>
    <row r="54" spans="1:7" ht="18.75" customHeight="1">
      <c r="A54" s="154"/>
      <c r="B54" s="154" t="s">
        <v>992</v>
      </c>
      <c r="C54" s="372">
        <v>3672877</v>
      </c>
      <c r="D54" s="370">
        <v>99.440435045709847</v>
      </c>
      <c r="E54" s="172">
        <v>281593</v>
      </c>
      <c r="F54" s="164">
        <v>99.255214905571265</v>
      </c>
      <c r="G54" s="163"/>
    </row>
    <row r="55" spans="1:7" ht="18.75" customHeight="1">
      <c r="A55" s="154"/>
      <c r="B55" s="154" t="s">
        <v>993</v>
      </c>
      <c r="C55" s="372">
        <v>3783906</v>
      </c>
      <c r="D55" s="370">
        <v>100.43742676711045</v>
      </c>
      <c r="E55" s="172">
        <v>293273</v>
      </c>
      <c r="F55" s="164">
        <v>100.71430288502813</v>
      </c>
      <c r="G55" s="163"/>
    </row>
    <row r="56" spans="1:7" ht="18.75" customHeight="1">
      <c r="A56" s="154"/>
      <c r="B56" s="154" t="s">
        <v>994</v>
      </c>
      <c r="C56" s="372">
        <v>4049863</v>
      </c>
      <c r="D56" s="370">
        <v>103.27197070750833</v>
      </c>
      <c r="E56" s="172">
        <v>308264</v>
      </c>
      <c r="F56" s="164">
        <v>102.5447916597364</v>
      </c>
      <c r="G56" s="163"/>
    </row>
  </sheetData>
  <phoneticPr fontId="2"/>
  <pageMargins left="0.43307086614173229" right="0.39370078740157483" top="0.78740157480314965" bottom="0.39370078740157483" header="0.31496062992125984" footer="0.62992125984251968"/>
  <pageSetup paperSize="9" scale="75"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F56"/>
  <sheetViews>
    <sheetView zoomScaleNormal="100" workbookViewId="0"/>
  </sheetViews>
  <sheetFormatPr defaultColWidth="9" defaultRowHeight="18.75" customHeight="1"/>
  <cols>
    <col min="1" max="1" width="6.25" style="121" customWidth="1"/>
    <col min="2" max="2" width="3.375" style="154" bestFit="1" customWidth="1"/>
    <col min="3" max="3" width="11" style="121" bestFit="1" customWidth="1"/>
    <col min="4" max="4" width="17.25" style="121" bestFit="1" customWidth="1"/>
    <col min="5" max="5" width="11" style="121" bestFit="1" customWidth="1"/>
    <col min="6" max="6" width="17.25" style="121" bestFit="1" customWidth="1"/>
    <col min="7" max="16384" width="9" style="121"/>
  </cols>
  <sheetData>
    <row r="1" spans="1:6" ht="18.75" customHeight="1">
      <c r="A1" s="121" t="s">
        <v>429</v>
      </c>
    </row>
    <row r="3" spans="1:6" ht="18.75" customHeight="1">
      <c r="F3" s="155" t="s">
        <v>674</v>
      </c>
    </row>
    <row r="4" spans="1:6" ht="18.75" customHeight="1">
      <c r="A4" s="151" t="s">
        <v>667</v>
      </c>
      <c r="B4" s="151" t="s">
        <v>671</v>
      </c>
      <c r="C4" s="366" t="s">
        <v>425</v>
      </c>
      <c r="D4" s="367" t="s">
        <v>426</v>
      </c>
      <c r="E4" s="156" t="s">
        <v>423</v>
      </c>
      <c r="F4" s="157" t="s">
        <v>424</v>
      </c>
    </row>
    <row r="5" spans="1:6" ht="18.75" customHeight="1">
      <c r="A5" s="158">
        <v>2010</v>
      </c>
      <c r="B5" s="158" t="s">
        <v>984</v>
      </c>
      <c r="C5" s="169">
        <v>1850125</v>
      </c>
      <c r="D5" s="368">
        <v>97.7</v>
      </c>
      <c r="E5" s="171">
        <v>124703</v>
      </c>
      <c r="F5" s="159">
        <v>98.7</v>
      </c>
    </row>
    <row r="6" spans="1:6" ht="18.75" customHeight="1">
      <c r="A6" s="154"/>
      <c r="B6" s="154" t="s">
        <v>985</v>
      </c>
      <c r="C6" s="357">
        <v>1983344</v>
      </c>
      <c r="D6" s="369">
        <v>99.7</v>
      </c>
      <c r="E6" s="172">
        <v>136098</v>
      </c>
      <c r="F6" s="161">
        <v>100.7</v>
      </c>
    </row>
    <row r="7" spans="1:6" ht="18.75" customHeight="1">
      <c r="A7" s="154"/>
      <c r="B7" s="154" t="s">
        <v>986</v>
      </c>
      <c r="C7" s="357">
        <v>2239981</v>
      </c>
      <c r="D7" s="369">
        <v>106.9</v>
      </c>
      <c r="E7" s="172">
        <v>155311</v>
      </c>
      <c r="F7" s="161">
        <v>108.4</v>
      </c>
    </row>
    <row r="8" spans="1:6" ht="18.75" customHeight="1">
      <c r="A8" s="154"/>
      <c r="B8" s="154" t="s">
        <v>987</v>
      </c>
      <c r="C8" s="357">
        <v>2040162</v>
      </c>
      <c r="D8" s="369">
        <v>101.8</v>
      </c>
      <c r="E8" s="172">
        <v>141062</v>
      </c>
      <c r="F8" s="161">
        <v>103.7</v>
      </c>
    </row>
    <row r="9" spans="1:6" ht="18.75" customHeight="1">
      <c r="A9" s="154">
        <v>2011</v>
      </c>
      <c r="B9" s="154" t="s">
        <v>984</v>
      </c>
      <c r="C9" s="357">
        <v>2002194</v>
      </c>
      <c r="D9" s="369">
        <v>108.2</v>
      </c>
      <c r="E9" s="172">
        <v>125549</v>
      </c>
      <c r="F9" s="161">
        <v>100.7</v>
      </c>
    </row>
    <row r="10" spans="1:6" ht="18.75" customHeight="1">
      <c r="A10" s="154"/>
      <c r="B10" s="154" t="s">
        <v>985</v>
      </c>
      <c r="C10" s="357">
        <v>2124179</v>
      </c>
      <c r="D10" s="369">
        <v>107.1</v>
      </c>
      <c r="E10" s="172">
        <v>146538</v>
      </c>
      <c r="F10" s="161">
        <v>107.7</v>
      </c>
    </row>
    <row r="11" spans="1:6" ht="18.75" customHeight="1">
      <c r="A11" s="154"/>
      <c r="B11" s="154" t="s">
        <v>986</v>
      </c>
      <c r="C11" s="357">
        <v>2377575</v>
      </c>
      <c r="D11" s="369">
        <v>106.1</v>
      </c>
      <c r="E11" s="172">
        <v>174845</v>
      </c>
      <c r="F11" s="161">
        <v>112.6</v>
      </c>
    </row>
    <row r="12" spans="1:6" ht="18.75" customHeight="1">
      <c r="A12" s="154"/>
      <c r="B12" s="154" t="s">
        <v>987</v>
      </c>
      <c r="C12" s="357">
        <v>2270756</v>
      </c>
      <c r="D12" s="370">
        <v>111.3</v>
      </c>
      <c r="E12" s="172">
        <v>164024</v>
      </c>
      <c r="F12" s="163">
        <v>116.3</v>
      </c>
    </row>
    <row r="13" spans="1:6" ht="18.75" customHeight="1">
      <c r="A13" s="154">
        <v>2012</v>
      </c>
      <c r="B13" s="154" t="s">
        <v>998</v>
      </c>
      <c r="C13" s="357">
        <v>2203291</v>
      </c>
      <c r="D13" s="370">
        <v>105.9</v>
      </c>
      <c r="E13" s="172">
        <v>157085</v>
      </c>
      <c r="F13" s="163">
        <v>121.9</v>
      </c>
    </row>
    <row r="14" spans="1:6" ht="18.75" customHeight="1">
      <c r="A14" s="154"/>
      <c r="B14" s="154" t="s">
        <v>1000</v>
      </c>
      <c r="C14" s="357">
        <v>2333633</v>
      </c>
      <c r="D14" s="370">
        <v>105.8</v>
      </c>
      <c r="E14" s="172">
        <v>167828</v>
      </c>
      <c r="F14" s="163">
        <v>111.6</v>
      </c>
    </row>
    <row r="15" spans="1:6" ht="18.75" customHeight="1">
      <c r="A15" s="154"/>
      <c r="B15" s="154" t="s">
        <v>999</v>
      </c>
      <c r="C15" s="357">
        <v>2525053</v>
      </c>
      <c r="D15" s="370">
        <v>102.2</v>
      </c>
      <c r="E15" s="172">
        <v>184889</v>
      </c>
      <c r="F15" s="163">
        <v>103</v>
      </c>
    </row>
    <row r="16" spans="1:6" ht="18.75" customHeight="1">
      <c r="A16" s="154"/>
      <c r="B16" s="154" t="s">
        <v>1001</v>
      </c>
      <c r="C16" s="357">
        <v>2415211</v>
      </c>
      <c r="D16" s="370">
        <v>102.4</v>
      </c>
      <c r="E16" s="172">
        <v>174465</v>
      </c>
      <c r="F16" s="163">
        <v>103.6</v>
      </c>
    </row>
    <row r="17" spans="1:6" ht="18.75" customHeight="1">
      <c r="A17" s="154">
        <v>2013</v>
      </c>
      <c r="B17" s="154" t="s">
        <v>998</v>
      </c>
      <c r="C17" s="357">
        <v>2268365</v>
      </c>
      <c r="D17" s="370">
        <v>103</v>
      </c>
      <c r="E17" s="172">
        <v>162795</v>
      </c>
      <c r="F17" s="161">
        <v>103.6</v>
      </c>
    </row>
    <row r="18" spans="1:6" ht="18.75" customHeight="1">
      <c r="A18" s="154"/>
      <c r="B18" s="154" t="s">
        <v>1000</v>
      </c>
      <c r="C18" s="357">
        <v>2431339</v>
      </c>
      <c r="D18" s="370">
        <v>104.2</v>
      </c>
      <c r="E18" s="172">
        <v>175263</v>
      </c>
      <c r="F18" s="161">
        <v>104.4</v>
      </c>
    </row>
    <row r="19" spans="1:6" ht="18.75" customHeight="1">
      <c r="A19" s="154"/>
      <c r="B19" s="154" t="s">
        <v>999</v>
      </c>
      <c r="C19" s="357">
        <v>2634038</v>
      </c>
      <c r="D19" s="370">
        <v>104.3</v>
      </c>
      <c r="E19" s="172">
        <v>189494</v>
      </c>
      <c r="F19" s="161">
        <v>102.5</v>
      </c>
    </row>
    <row r="20" spans="1:6" ht="18.75" customHeight="1">
      <c r="A20" s="154"/>
      <c r="B20" s="154" t="s">
        <v>1001</v>
      </c>
      <c r="C20" s="357">
        <v>2538674</v>
      </c>
      <c r="D20" s="370">
        <v>105.1</v>
      </c>
      <c r="E20" s="172">
        <v>181965</v>
      </c>
      <c r="F20" s="163">
        <v>104.3</v>
      </c>
    </row>
    <row r="21" spans="1:6" ht="18.75" customHeight="1">
      <c r="A21" s="154">
        <v>2014</v>
      </c>
      <c r="B21" s="154" t="s">
        <v>998</v>
      </c>
      <c r="C21" s="357">
        <v>2413732</v>
      </c>
      <c r="D21" s="370">
        <v>106.4</v>
      </c>
      <c r="E21" s="172">
        <v>170739</v>
      </c>
      <c r="F21" s="161">
        <v>104.9</v>
      </c>
    </row>
    <row r="22" spans="1:6" ht="18.75" customHeight="1">
      <c r="A22" s="154"/>
      <c r="B22" s="154" t="s">
        <v>1000</v>
      </c>
      <c r="C22" s="357">
        <v>2557365</v>
      </c>
      <c r="D22" s="370">
        <v>105.2</v>
      </c>
      <c r="E22" s="172">
        <v>182432</v>
      </c>
      <c r="F22" s="161">
        <v>104.1</v>
      </c>
    </row>
    <row r="23" spans="1:6" ht="18.75" customHeight="1">
      <c r="A23" s="154"/>
      <c r="B23" s="154" t="s">
        <v>999</v>
      </c>
      <c r="C23" s="357">
        <v>2770937</v>
      </c>
      <c r="D23" s="370">
        <v>105.2</v>
      </c>
      <c r="E23" s="172">
        <v>198829</v>
      </c>
      <c r="F23" s="161">
        <v>104.9</v>
      </c>
    </row>
    <row r="24" spans="1:6" ht="18.75" customHeight="1">
      <c r="A24" s="154"/>
      <c r="B24" s="154" t="s">
        <v>1001</v>
      </c>
      <c r="C24" s="357">
        <v>2681196</v>
      </c>
      <c r="D24" s="370">
        <v>105.6</v>
      </c>
      <c r="E24" s="172">
        <v>190130</v>
      </c>
      <c r="F24" s="163">
        <v>104.5</v>
      </c>
    </row>
    <row r="25" spans="1:6" ht="18.75" customHeight="1">
      <c r="A25" s="154">
        <v>2015</v>
      </c>
      <c r="B25" s="154" t="s">
        <v>998</v>
      </c>
      <c r="C25" s="357">
        <v>2535126</v>
      </c>
      <c r="D25" s="370">
        <v>105</v>
      </c>
      <c r="E25" s="172">
        <v>178594</v>
      </c>
      <c r="F25" s="165">
        <v>104.6</v>
      </c>
    </row>
    <row r="26" spans="1:6" ht="18.75" customHeight="1">
      <c r="A26" s="154"/>
      <c r="B26" s="154" t="s">
        <v>1000</v>
      </c>
      <c r="C26" s="357">
        <v>2723096</v>
      </c>
      <c r="D26" s="370">
        <v>106.5</v>
      </c>
      <c r="E26" s="172">
        <v>193884</v>
      </c>
      <c r="F26" s="165">
        <v>106.3</v>
      </c>
    </row>
    <row r="27" spans="1:6" ht="18.75" customHeight="1">
      <c r="A27" s="154"/>
      <c r="B27" s="154" t="s">
        <v>999</v>
      </c>
      <c r="C27" s="357">
        <v>2918201</v>
      </c>
      <c r="D27" s="371">
        <v>105.3</v>
      </c>
      <c r="E27" s="172">
        <v>209582</v>
      </c>
      <c r="F27" s="165">
        <v>105.4</v>
      </c>
    </row>
    <row r="28" spans="1:6" ht="18.75" customHeight="1">
      <c r="A28" s="154"/>
      <c r="B28" s="154" t="s">
        <v>1001</v>
      </c>
      <c r="C28" s="357">
        <v>2819227</v>
      </c>
      <c r="D28" s="371">
        <v>105.1</v>
      </c>
      <c r="E28" s="172">
        <v>199378</v>
      </c>
      <c r="F28" s="167">
        <v>104.9</v>
      </c>
    </row>
    <row r="29" spans="1:6" ht="18.75" customHeight="1">
      <c r="A29" s="154">
        <v>2016</v>
      </c>
      <c r="B29" s="154" t="s">
        <v>998</v>
      </c>
      <c r="C29" s="372">
        <v>2667338</v>
      </c>
      <c r="D29" s="371">
        <v>105.2</v>
      </c>
      <c r="E29" s="172">
        <v>186446</v>
      </c>
      <c r="F29" s="161">
        <v>104.4</v>
      </c>
    </row>
    <row r="30" spans="1:6" ht="18.75" customHeight="1">
      <c r="A30" s="154"/>
      <c r="B30" s="154" t="s">
        <v>1000</v>
      </c>
      <c r="C30" s="372">
        <v>2821963</v>
      </c>
      <c r="D30" s="371">
        <v>103.6</v>
      </c>
      <c r="E30" s="172">
        <v>198303</v>
      </c>
      <c r="F30" s="167">
        <v>102.3</v>
      </c>
    </row>
    <row r="31" spans="1:6" ht="18.75" customHeight="1">
      <c r="A31" s="154"/>
      <c r="B31" s="154" t="s">
        <v>999</v>
      </c>
      <c r="C31" s="372">
        <v>3026348</v>
      </c>
      <c r="D31" s="371">
        <v>103.7</v>
      </c>
      <c r="E31" s="172">
        <v>214038</v>
      </c>
      <c r="F31" s="163">
        <v>102.1</v>
      </c>
    </row>
    <row r="32" spans="1:6" ht="18.75" customHeight="1">
      <c r="A32" s="154"/>
      <c r="B32" s="154" t="s">
        <v>1001</v>
      </c>
      <c r="C32" s="357">
        <v>2929965</v>
      </c>
      <c r="D32" s="371">
        <v>103.9</v>
      </c>
      <c r="E32" s="155">
        <v>204660</v>
      </c>
      <c r="F32" s="163">
        <v>102.6</v>
      </c>
    </row>
    <row r="33" spans="1:6" ht="18.75" customHeight="1">
      <c r="A33" s="154">
        <v>2017</v>
      </c>
      <c r="B33" s="154" t="s">
        <v>998</v>
      </c>
      <c r="C33" s="372">
        <v>2740026</v>
      </c>
      <c r="D33" s="371">
        <v>102.72511395256245</v>
      </c>
      <c r="E33" s="172">
        <v>190000</v>
      </c>
      <c r="F33" s="161">
        <v>101.90618195080614</v>
      </c>
    </row>
    <row r="34" spans="1:6" ht="18.75" customHeight="1">
      <c r="A34" s="154"/>
      <c r="B34" s="154" t="s">
        <v>1000</v>
      </c>
      <c r="C34" s="372">
        <v>2920923</v>
      </c>
      <c r="D34" s="371">
        <v>103.50677879192605</v>
      </c>
      <c r="E34" s="172">
        <v>203500</v>
      </c>
      <c r="F34" s="161">
        <v>102.62073695304662</v>
      </c>
    </row>
    <row r="35" spans="1:6" ht="18.75" customHeight="1">
      <c r="A35" s="154"/>
      <c r="B35" s="154" t="s">
        <v>999</v>
      </c>
      <c r="C35" s="372">
        <v>3105716</v>
      </c>
      <c r="D35" s="371">
        <v>102.62256686937523</v>
      </c>
      <c r="E35" s="172">
        <v>216283</v>
      </c>
      <c r="F35" s="161">
        <v>101.04887917098833</v>
      </c>
    </row>
    <row r="36" spans="1:6" ht="18.75" customHeight="1">
      <c r="A36" s="154"/>
      <c r="B36" s="154" t="s">
        <v>1001</v>
      </c>
      <c r="C36" s="357">
        <v>2978460</v>
      </c>
      <c r="D36" s="371">
        <v>101.65513922521259</v>
      </c>
      <c r="E36" s="155">
        <v>204760</v>
      </c>
      <c r="F36" s="161">
        <v>100.04886152643408</v>
      </c>
    </row>
    <row r="37" spans="1:6" ht="18.75" customHeight="1">
      <c r="A37" s="154">
        <v>2018</v>
      </c>
      <c r="B37" s="154" t="s">
        <v>998</v>
      </c>
      <c r="C37" s="372">
        <v>2796803</v>
      </c>
      <c r="D37" s="371">
        <v>102.07213362208971</v>
      </c>
      <c r="E37" s="172">
        <v>190159</v>
      </c>
      <c r="F37" s="161">
        <v>100.08368421052631</v>
      </c>
    </row>
    <row r="38" spans="1:6" ht="18.75" customHeight="1">
      <c r="A38" s="154"/>
      <c r="B38" s="154" t="s">
        <v>1000</v>
      </c>
      <c r="C38" s="372">
        <v>2967809</v>
      </c>
      <c r="D38" s="371">
        <v>101.60517754148262</v>
      </c>
      <c r="E38" s="172">
        <v>203000</v>
      </c>
      <c r="F38" s="161">
        <v>99.754299754299751</v>
      </c>
    </row>
    <row r="39" spans="1:6" ht="18.75" customHeight="1">
      <c r="A39" s="154"/>
      <c r="B39" s="154" t="s">
        <v>999</v>
      </c>
      <c r="C39" s="372">
        <v>3186662</v>
      </c>
      <c r="D39" s="371">
        <v>102.60635550707147</v>
      </c>
      <c r="E39" s="172">
        <v>220045</v>
      </c>
      <c r="F39" s="161">
        <v>101.73938774660975</v>
      </c>
    </row>
    <row r="40" spans="1:6" ht="18.75" customHeight="1">
      <c r="A40" s="154"/>
      <c r="B40" s="154" t="s">
        <v>1001</v>
      </c>
      <c r="C40" s="357">
        <v>3026755</v>
      </c>
      <c r="D40" s="371">
        <v>101.62147552762167</v>
      </c>
      <c r="E40" s="155">
        <v>204928</v>
      </c>
      <c r="F40" s="161">
        <v>100.08204727485837</v>
      </c>
    </row>
    <row r="41" spans="1:6" ht="18.75" customHeight="1">
      <c r="A41" s="154">
        <v>2019</v>
      </c>
      <c r="B41" s="154" t="s">
        <v>998</v>
      </c>
      <c r="C41" s="372">
        <v>2869225</v>
      </c>
      <c r="D41" s="371">
        <v>102.58945660455885</v>
      </c>
      <c r="E41" s="172">
        <v>193142</v>
      </c>
      <c r="F41" s="161">
        <v>101.5686872564538</v>
      </c>
    </row>
    <row r="42" spans="1:6" ht="18.75" customHeight="1">
      <c r="A42" s="154"/>
      <c r="B42" s="154" t="s">
        <v>1000</v>
      </c>
      <c r="C42" s="372">
        <v>3035151</v>
      </c>
      <c r="D42" s="371">
        <v>102.26908133239033</v>
      </c>
      <c r="E42" s="172">
        <v>205840</v>
      </c>
      <c r="F42" s="161">
        <v>101.39901477832511</v>
      </c>
    </row>
    <row r="43" spans="1:6" ht="18.75" customHeight="1">
      <c r="A43" s="154"/>
      <c r="B43" s="154" t="s">
        <v>999</v>
      </c>
      <c r="C43" s="372">
        <v>3191231</v>
      </c>
      <c r="D43" s="371">
        <v>100.14337887105694</v>
      </c>
      <c r="E43" s="172">
        <v>219054</v>
      </c>
      <c r="F43" s="161">
        <v>99.549637574132561</v>
      </c>
    </row>
    <row r="44" spans="1:6" ht="18.75" customHeight="1">
      <c r="A44" s="154"/>
      <c r="B44" s="154" t="s">
        <v>1001</v>
      </c>
      <c r="C44" s="357">
        <v>3088536</v>
      </c>
      <c r="D44" s="371">
        <v>102.04116289557628</v>
      </c>
      <c r="E44" s="155">
        <v>207859</v>
      </c>
      <c r="F44" s="161">
        <v>101.43025843222986</v>
      </c>
    </row>
    <row r="45" spans="1:6" ht="18.75" customHeight="1">
      <c r="A45" s="154">
        <v>2020</v>
      </c>
      <c r="B45" s="154" t="s">
        <v>998</v>
      </c>
      <c r="C45" s="372">
        <v>2859866</v>
      </c>
      <c r="D45" s="371">
        <v>99.673814357535576</v>
      </c>
      <c r="E45" s="172">
        <v>191605</v>
      </c>
      <c r="F45" s="161">
        <v>99.204212444729791</v>
      </c>
    </row>
    <row r="46" spans="1:6" ht="18.75" customHeight="1">
      <c r="A46" s="154"/>
      <c r="B46" s="154" t="s">
        <v>1000</v>
      </c>
      <c r="C46" s="372">
        <v>2778109</v>
      </c>
      <c r="D46" s="371">
        <v>91.531162699977699</v>
      </c>
      <c r="E46" s="172">
        <v>192338</v>
      </c>
      <c r="F46" s="161">
        <v>93.440536338903996</v>
      </c>
    </row>
    <row r="47" spans="1:6" ht="18.75" customHeight="1">
      <c r="A47" s="154"/>
      <c r="B47" s="154" t="s">
        <v>993</v>
      </c>
      <c r="C47" s="372">
        <v>3013633</v>
      </c>
      <c r="D47" s="371">
        <v>94.434812146159274</v>
      </c>
      <c r="E47" s="172">
        <v>208702</v>
      </c>
      <c r="F47" s="161">
        <v>95.274224620413221</v>
      </c>
    </row>
    <row r="48" spans="1:6" ht="18.75" customHeight="1">
      <c r="A48" s="154"/>
      <c r="B48" s="154" t="s">
        <v>994</v>
      </c>
      <c r="C48" s="357">
        <v>2990680</v>
      </c>
      <c r="D48" s="371">
        <v>96.83163803174061</v>
      </c>
      <c r="E48" s="155">
        <v>202712</v>
      </c>
      <c r="F48" s="163">
        <v>97.523802192832648</v>
      </c>
    </row>
    <row r="49" spans="1:6" ht="18.75" customHeight="1">
      <c r="A49" s="154">
        <v>2021</v>
      </c>
      <c r="B49" s="154" t="s">
        <v>995</v>
      </c>
      <c r="C49" s="372">
        <v>2777566</v>
      </c>
      <c r="D49" s="371">
        <v>97.12224279039647</v>
      </c>
      <c r="E49" s="172">
        <v>188287</v>
      </c>
      <c r="F49" s="163">
        <v>98.268312413559144</v>
      </c>
    </row>
    <row r="50" spans="1:6" ht="18.75" customHeight="1">
      <c r="A50" s="154"/>
      <c r="B50" s="154" t="s">
        <v>992</v>
      </c>
      <c r="C50" s="372">
        <v>2908256</v>
      </c>
      <c r="D50" s="371">
        <v>104.68473339239029</v>
      </c>
      <c r="E50" s="172">
        <v>197369</v>
      </c>
      <c r="F50" s="163">
        <v>102.61570776445632</v>
      </c>
    </row>
    <row r="51" spans="1:6" ht="18.75" customHeight="1">
      <c r="A51" s="154"/>
      <c r="B51" s="154" t="s">
        <v>999</v>
      </c>
      <c r="C51" s="372">
        <v>3064753</v>
      </c>
      <c r="D51" s="371">
        <v>101.69629148605685</v>
      </c>
      <c r="E51" s="172">
        <v>208787</v>
      </c>
      <c r="F51" s="161">
        <v>100.04072792785885</v>
      </c>
    </row>
    <row r="52" spans="1:6" ht="18.75" customHeight="1">
      <c r="A52" s="154"/>
      <c r="B52" s="154" t="s">
        <v>1001</v>
      </c>
      <c r="C52" s="357">
        <v>3009514</v>
      </c>
      <c r="D52" s="371">
        <v>100.62975644335069</v>
      </c>
      <c r="E52" s="155">
        <v>201334</v>
      </c>
      <c r="F52" s="163">
        <v>99.320217846008134</v>
      </c>
    </row>
    <row r="53" spans="1:6" ht="18.75" customHeight="1">
      <c r="A53" s="154">
        <v>2022</v>
      </c>
      <c r="B53" s="154" t="s">
        <v>998</v>
      </c>
      <c r="C53" s="372">
        <v>2821770</v>
      </c>
      <c r="D53" s="371">
        <v>101.59146533331702</v>
      </c>
      <c r="E53" s="172">
        <v>188854</v>
      </c>
      <c r="F53" s="163">
        <v>100.3011360316963</v>
      </c>
    </row>
    <row r="54" spans="1:6" ht="18.75" customHeight="1">
      <c r="A54" s="154"/>
      <c r="B54" s="154" t="s">
        <v>992</v>
      </c>
      <c r="C54" s="372">
        <v>3009288</v>
      </c>
      <c r="D54" s="371">
        <v>103.4739720299726</v>
      </c>
      <c r="E54" s="172">
        <v>203925</v>
      </c>
      <c r="F54" s="163">
        <v>103.321696923022</v>
      </c>
    </row>
    <row r="55" spans="1:6" ht="18.75" customHeight="1">
      <c r="A55" s="154"/>
      <c r="B55" s="154" t="s">
        <v>993</v>
      </c>
      <c r="C55" s="372">
        <v>3177027</v>
      </c>
      <c r="D55" s="371">
        <v>103.66339473360495</v>
      </c>
      <c r="E55" s="172">
        <v>216183</v>
      </c>
      <c r="F55" s="163">
        <v>103.54236614348595</v>
      </c>
    </row>
    <row r="56" spans="1:6" ht="18.75" customHeight="1">
      <c r="A56" s="154"/>
      <c r="B56" s="154" t="s">
        <v>994</v>
      </c>
      <c r="C56" s="357">
        <v>3191563</v>
      </c>
      <c r="D56" s="371">
        <v>106.04911623604343</v>
      </c>
      <c r="E56" s="155">
        <v>209663</v>
      </c>
      <c r="F56" s="163">
        <v>104.13690683143433</v>
      </c>
    </row>
  </sheetData>
  <phoneticPr fontId="2"/>
  <pageMargins left="0.43307086614173229" right="0.39370078740157483" top="0.78740157480314965" bottom="0.39370078740157483" header="0.31496062992125984" footer="0.62992125984251968"/>
  <pageSetup paperSize="9" scale="75"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F16"/>
  <sheetViews>
    <sheetView zoomScaleNormal="100" workbookViewId="0">
      <selection activeCell="B21" sqref="B21"/>
    </sheetView>
  </sheetViews>
  <sheetFormatPr defaultColWidth="9" defaultRowHeight="18" customHeight="1"/>
  <cols>
    <col min="1" max="1" width="27.75" style="173" customWidth="1"/>
    <col min="2" max="2" width="11.25" style="173" customWidth="1"/>
    <col min="3" max="3" width="13" style="173" bestFit="1" customWidth="1"/>
    <col min="4" max="4" width="17.25" style="173" customWidth="1"/>
    <col min="5" max="6" width="11.25" style="173" customWidth="1"/>
    <col min="7" max="16384" width="9" style="173"/>
  </cols>
  <sheetData>
    <row r="1" spans="1:6" ht="18" customHeight="1">
      <c r="A1" s="173" t="s">
        <v>1067</v>
      </c>
    </row>
    <row r="3" spans="1:6" ht="18" customHeight="1">
      <c r="A3" s="174"/>
      <c r="B3" s="174"/>
      <c r="C3" s="174"/>
      <c r="D3" s="174"/>
      <c r="F3" s="177" t="s">
        <v>432</v>
      </c>
    </row>
    <row r="4" spans="1:6" ht="18" customHeight="1">
      <c r="A4" s="174"/>
      <c r="B4" s="176" t="s">
        <v>434</v>
      </c>
      <c r="C4" s="176" t="s">
        <v>436</v>
      </c>
      <c r="D4" s="175" t="s">
        <v>435</v>
      </c>
      <c r="E4" s="175" t="s">
        <v>430</v>
      </c>
      <c r="F4" s="179" t="s">
        <v>431</v>
      </c>
    </row>
    <row r="5" spans="1:6" ht="18" customHeight="1">
      <c r="A5" s="501" t="s">
        <v>974</v>
      </c>
      <c r="B5" s="181">
        <v>990230</v>
      </c>
      <c r="C5" s="181">
        <v>588185</v>
      </c>
      <c r="D5" s="182">
        <v>209416</v>
      </c>
      <c r="E5" s="182">
        <v>146736</v>
      </c>
      <c r="F5" s="183">
        <v>45893</v>
      </c>
    </row>
    <row r="6" spans="1:6" ht="18" customHeight="1">
      <c r="A6" s="184" t="s">
        <v>975</v>
      </c>
      <c r="B6" s="500">
        <v>10337</v>
      </c>
      <c r="C6" s="500">
        <v>5370</v>
      </c>
      <c r="D6" s="186">
        <v>2066</v>
      </c>
      <c r="E6" s="186">
        <v>2517</v>
      </c>
      <c r="F6" s="187">
        <v>384</v>
      </c>
    </row>
    <row r="7" spans="1:6" ht="18" customHeight="1">
      <c r="A7" s="184" t="s">
        <v>976</v>
      </c>
      <c r="B7" s="185">
        <v>10017</v>
      </c>
      <c r="C7" s="185">
        <v>4673</v>
      </c>
      <c r="D7" s="186">
        <v>2544</v>
      </c>
      <c r="E7" s="186">
        <v>2553</v>
      </c>
      <c r="F7" s="187">
        <v>247</v>
      </c>
    </row>
    <row r="8" spans="1:6" ht="18" customHeight="1">
      <c r="A8" s="184" t="s">
        <v>681</v>
      </c>
      <c r="B8" s="185">
        <v>18434</v>
      </c>
      <c r="C8" s="185">
        <v>9936</v>
      </c>
      <c r="D8" s="186">
        <v>4107</v>
      </c>
      <c r="E8" s="186">
        <v>3619</v>
      </c>
      <c r="F8" s="187">
        <v>772</v>
      </c>
    </row>
    <row r="9" spans="1:6" ht="18" customHeight="1">
      <c r="A9" s="184" t="s">
        <v>682</v>
      </c>
      <c r="B9" s="185">
        <v>7055</v>
      </c>
      <c r="C9" s="185">
        <v>3404</v>
      </c>
      <c r="D9" s="186">
        <v>1499</v>
      </c>
      <c r="E9" s="186">
        <v>1939</v>
      </c>
      <c r="F9" s="187">
        <v>213</v>
      </c>
    </row>
    <row r="10" spans="1:6" ht="18" customHeight="1">
      <c r="A10" s="184" t="s">
        <v>683</v>
      </c>
      <c r="B10" s="185">
        <v>8998</v>
      </c>
      <c r="C10" s="185">
        <v>4448</v>
      </c>
      <c r="D10" s="186">
        <v>2139</v>
      </c>
      <c r="E10" s="186">
        <v>2269</v>
      </c>
      <c r="F10" s="187">
        <v>142</v>
      </c>
    </row>
    <row r="11" spans="1:6" ht="18" customHeight="1">
      <c r="A11" s="184" t="s">
        <v>684</v>
      </c>
      <c r="B11" s="185">
        <v>15242</v>
      </c>
      <c r="C11" s="185">
        <v>7426</v>
      </c>
      <c r="D11" s="186">
        <v>3420</v>
      </c>
      <c r="E11" s="186">
        <v>3947</v>
      </c>
      <c r="F11" s="187">
        <v>449</v>
      </c>
    </row>
    <row r="12" spans="1:6" ht="18" customHeight="1">
      <c r="A12" s="184" t="s">
        <v>685</v>
      </c>
      <c r="B12" s="188">
        <v>17172</v>
      </c>
      <c r="C12" s="188">
        <v>8624</v>
      </c>
      <c r="D12" s="189">
        <v>5313</v>
      </c>
      <c r="E12" s="189">
        <v>2721</v>
      </c>
      <c r="F12" s="190">
        <v>514</v>
      </c>
    </row>
    <row r="13" spans="1:6" ht="18" customHeight="1">
      <c r="A13" s="180" t="s">
        <v>298</v>
      </c>
      <c r="B13" s="185">
        <v>87255</v>
      </c>
      <c r="C13" s="185">
        <v>43881</v>
      </c>
      <c r="D13" s="186">
        <v>21088</v>
      </c>
      <c r="E13" s="186">
        <v>19565</v>
      </c>
      <c r="F13" s="187">
        <v>2721</v>
      </c>
    </row>
    <row r="14" spans="1:6" ht="18" customHeight="1">
      <c r="A14" s="184" t="s">
        <v>675</v>
      </c>
      <c r="B14" s="413" t="s">
        <v>676</v>
      </c>
      <c r="C14" s="178">
        <v>0.50290527763451953</v>
      </c>
      <c r="D14" s="178">
        <v>0.24168242507592691</v>
      </c>
      <c r="E14" s="178">
        <v>0.22422783794624954</v>
      </c>
      <c r="F14" s="178">
        <v>3.1184459343304112E-2</v>
      </c>
    </row>
    <row r="16" spans="1:6" ht="18" customHeight="1">
      <c r="A16" s="173" t="s">
        <v>1039</v>
      </c>
    </row>
  </sheetData>
  <phoneticPr fontId="2"/>
  <pageMargins left="0.7" right="0.7" top="0.75" bottom="0.75" header="0.3" footer="0.3"/>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
  <sheetViews>
    <sheetView workbookViewId="0">
      <selection activeCell="E15" sqref="E15"/>
    </sheetView>
  </sheetViews>
  <sheetFormatPr defaultRowHeight="18.75"/>
  <sheetData/>
  <phoneticPr fontId="2"/>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
  <sheetViews>
    <sheetView workbookViewId="0">
      <selection activeCell="J13" sqref="J13"/>
    </sheetView>
  </sheetViews>
  <sheetFormatPr defaultRowHeight="18.75"/>
  <sheetData/>
  <phoneticPr fontId="2"/>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I208"/>
  <sheetViews>
    <sheetView zoomScaleNormal="100" workbookViewId="0">
      <selection activeCell="E13" sqref="E13"/>
    </sheetView>
  </sheetViews>
  <sheetFormatPr defaultColWidth="9" defaultRowHeight="18.75"/>
  <cols>
    <col min="1" max="1" width="9" style="1"/>
    <col min="2" max="2" width="11" style="1" bestFit="1" customWidth="1"/>
    <col min="3" max="3" width="9.5" style="2" bestFit="1" customWidth="1"/>
    <col min="4" max="16384" width="9" style="1"/>
  </cols>
  <sheetData>
    <row r="1" spans="1:9">
      <c r="A1" s="1" t="s">
        <v>312</v>
      </c>
    </row>
    <row r="2" spans="1:9">
      <c r="A2" s="1" t="s">
        <v>313</v>
      </c>
    </row>
    <row r="4" spans="1:9" s="4" customFormat="1" ht="126" customHeight="1">
      <c r="A4" s="3" t="s">
        <v>43</v>
      </c>
      <c r="B4" s="3" t="s">
        <v>44</v>
      </c>
      <c r="C4" s="45" t="s">
        <v>265</v>
      </c>
      <c r="D4" s="3" t="s">
        <v>266</v>
      </c>
      <c r="E4" s="47" t="s">
        <v>267</v>
      </c>
      <c r="F4" s="47" t="s">
        <v>268</v>
      </c>
      <c r="G4" s="47" t="s">
        <v>45</v>
      </c>
      <c r="H4" s="47" t="s">
        <v>46</v>
      </c>
      <c r="I4" s="48" t="s">
        <v>47</v>
      </c>
    </row>
    <row r="5" spans="1:9">
      <c r="A5" s="5" t="s">
        <v>48</v>
      </c>
      <c r="B5" s="5" t="s">
        <v>49</v>
      </c>
      <c r="C5" s="224">
        <v>1082159</v>
      </c>
      <c r="D5" s="5">
        <v>922655</v>
      </c>
      <c r="E5" s="5">
        <v>244106</v>
      </c>
      <c r="F5" s="5">
        <v>363907</v>
      </c>
      <c r="G5" s="11">
        <v>0.22557313666475998</v>
      </c>
      <c r="H5" s="11">
        <v>0.39441286287940802</v>
      </c>
      <c r="I5" s="11">
        <v>0.16883972621464804</v>
      </c>
    </row>
    <row r="6" spans="1:9">
      <c r="A6" s="1" t="s">
        <v>50</v>
      </c>
      <c r="B6" s="1" t="s">
        <v>51</v>
      </c>
      <c r="C6" s="225">
        <v>810157</v>
      </c>
      <c r="D6" s="1">
        <v>688878</v>
      </c>
      <c r="E6" s="1">
        <v>218593</v>
      </c>
      <c r="F6" s="1">
        <v>265838</v>
      </c>
      <c r="G6" s="6">
        <f t="shared" ref="G6:H20" si="0">E6/C6</f>
        <v>0.26981560364225698</v>
      </c>
      <c r="H6" s="6">
        <f t="shared" si="0"/>
        <v>0.38589997067695586</v>
      </c>
      <c r="I6" s="6">
        <f t="shared" ref="I6:I20" si="1">H6-G6</f>
        <v>0.11608436703469888</v>
      </c>
    </row>
    <row r="7" spans="1:9">
      <c r="A7" s="1" t="s">
        <v>52</v>
      </c>
      <c r="B7" s="1" t="s">
        <v>53</v>
      </c>
      <c r="C7" s="225">
        <v>315814</v>
      </c>
      <c r="D7" s="1">
        <v>225923</v>
      </c>
      <c r="E7" s="1">
        <v>90598</v>
      </c>
      <c r="F7" s="1">
        <v>105756</v>
      </c>
      <c r="G7" s="6">
        <f t="shared" si="0"/>
        <v>0.28687138632232895</v>
      </c>
      <c r="H7" s="6">
        <f t="shared" si="0"/>
        <v>0.46810639023029971</v>
      </c>
      <c r="I7" s="7">
        <f t="shared" si="1"/>
        <v>0.18123500390797076</v>
      </c>
    </row>
    <row r="8" spans="1:9">
      <c r="A8" s="1" t="s">
        <v>54</v>
      </c>
      <c r="B8" s="1" t="s">
        <v>55</v>
      </c>
      <c r="C8" s="225">
        <v>297631</v>
      </c>
      <c r="D8" s="1">
        <v>243694</v>
      </c>
      <c r="E8" s="1">
        <v>74713</v>
      </c>
      <c r="F8" s="1">
        <v>94473</v>
      </c>
      <c r="G8" s="6">
        <f t="shared" si="0"/>
        <v>0.25102559881195169</v>
      </c>
      <c r="H8" s="6">
        <f t="shared" si="0"/>
        <v>0.38767060329757813</v>
      </c>
      <c r="I8" s="7">
        <f t="shared" si="1"/>
        <v>0.13664500448562644</v>
      </c>
    </row>
    <row r="9" spans="1:9">
      <c r="A9" s="1" t="s">
        <v>56</v>
      </c>
      <c r="B9" s="1" t="s">
        <v>57</v>
      </c>
      <c r="C9" s="225">
        <v>287648</v>
      </c>
      <c r="D9" s="1">
        <v>183528</v>
      </c>
      <c r="E9" s="1">
        <v>82075</v>
      </c>
      <c r="F9" s="1">
        <v>87568</v>
      </c>
      <c r="G9" s="6">
        <f t="shared" si="0"/>
        <v>0.28533137723884749</v>
      </c>
      <c r="H9" s="6">
        <f t="shared" si="0"/>
        <v>0.47713700361797656</v>
      </c>
      <c r="I9" s="7">
        <f t="shared" si="1"/>
        <v>0.19180562637912907</v>
      </c>
    </row>
    <row r="10" spans="1:9">
      <c r="A10" s="1" t="s">
        <v>50</v>
      </c>
      <c r="B10" s="1" t="s">
        <v>58</v>
      </c>
      <c r="C10" s="225">
        <v>275133</v>
      </c>
      <c r="D10" s="1">
        <v>208572</v>
      </c>
      <c r="E10" s="1">
        <v>79482</v>
      </c>
      <c r="F10" s="1">
        <v>82206</v>
      </c>
      <c r="G10" s="6">
        <f t="shared" si="0"/>
        <v>0.28888573889718788</v>
      </c>
      <c r="H10" s="6">
        <f t="shared" si="0"/>
        <v>0.39413727633622919</v>
      </c>
      <c r="I10" s="7">
        <f t="shared" si="1"/>
        <v>0.10525153743904131</v>
      </c>
    </row>
    <row r="11" spans="1:9">
      <c r="A11" s="1" t="s">
        <v>59</v>
      </c>
      <c r="B11" s="1" t="s">
        <v>60</v>
      </c>
      <c r="C11" s="225">
        <v>253832</v>
      </c>
      <c r="D11" s="1">
        <v>212197</v>
      </c>
      <c r="E11" s="1">
        <v>69257</v>
      </c>
      <c r="F11" s="1">
        <v>84235</v>
      </c>
      <c r="G11" s="6">
        <f t="shared" si="0"/>
        <v>0.27284581928204482</v>
      </c>
      <c r="H11" s="6">
        <f t="shared" si="0"/>
        <v>0.39696602685240601</v>
      </c>
      <c r="I11" s="7">
        <f t="shared" si="1"/>
        <v>0.12412020757036119</v>
      </c>
    </row>
    <row r="12" spans="1:9">
      <c r="A12" s="1" t="s">
        <v>56</v>
      </c>
      <c r="B12" s="1" t="s">
        <v>61</v>
      </c>
      <c r="C12" s="225">
        <v>231257</v>
      </c>
      <c r="D12" s="1">
        <v>162127</v>
      </c>
      <c r="E12" s="1">
        <v>64478</v>
      </c>
      <c r="F12" s="1">
        <v>72809</v>
      </c>
      <c r="G12" s="6">
        <f t="shared" si="0"/>
        <v>0.27881534396796637</v>
      </c>
      <c r="H12" s="6">
        <f t="shared" si="0"/>
        <v>0.44908621019324357</v>
      </c>
      <c r="I12" s="7">
        <f t="shared" si="1"/>
        <v>0.17027086622527721</v>
      </c>
    </row>
    <row r="13" spans="1:9">
      <c r="A13" s="1" t="s">
        <v>50</v>
      </c>
      <c r="B13" s="1" t="s">
        <v>62</v>
      </c>
      <c r="C13" s="225">
        <v>196987</v>
      </c>
      <c r="D13" s="1">
        <v>143032</v>
      </c>
      <c r="E13" s="1">
        <v>59316</v>
      </c>
      <c r="F13" s="1">
        <v>58015</v>
      </c>
      <c r="G13" s="6">
        <f t="shared" si="0"/>
        <v>0.30111631732043231</v>
      </c>
      <c r="H13" s="6">
        <f t="shared" si="0"/>
        <v>0.40560853515297274</v>
      </c>
      <c r="I13" s="7">
        <f t="shared" si="1"/>
        <v>0.10449221783254042</v>
      </c>
    </row>
    <row r="14" spans="1:9">
      <c r="A14" s="1" t="s">
        <v>56</v>
      </c>
      <c r="B14" s="1" t="s">
        <v>63</v>
      </c>
      <c r="C14" s="225">
        <v>177411</v>
      </c>
      <c r="D14" s="1">
        <v>120920</v>
      </c>
      <c r="E14" s="1">
        <v>52180</v>
      </c>
      <c r="F14" s="1">
        <v>51576</v>
      </c>
      <c r="G14" s="6">
        <f t="shared" si="0"/>
        <v>0.29411930489090304</v>
      </c>
      <c r="H14" s="6">
        <f t="shared" si="0"/>
        <v>0.42652993714852794</v>
      </c>
      <c r="I14" s="7">
        <f t="shared" si="1"/>
        <v>0.13241063225762489</v>
      </c>
    </row>
    <row r="15" spans="1:9">
      <c r="A15" s="1" t="s">
        <v>48</v>
      </c>
      <c r="B15" s="1" t="s">
        <v>64</v>
      </c>
      <c r="C15" s="225">
        <v>147214</v>
      </c>
      <c r="D15" s="1">
        <v>86697</v>
      </c>
      <c r="E15" s="1">
        <v>44610</v>
      </c>
      <c r="F15" s="1">
        <v>37091</v>
      </c>
      <c r="G15" s="6">
        <f t="shared" si="0"/>
        <v>0.30302824459630195</v>
      </c>
      <c r="H15" s="6">
        <f t="shared" si="0"/>
        <v>0.42782333875451284</v>
      </c>
      <c r="I15" s="7">
        <f t="shared" si="1"/>
        <v>0.12479509415821088</v>
      </c>
    </row>
    <row r="16" spans="1:9">
      <c r="A16" s="1" t="s">
        <v>48</v>
      </c>
      <c r="B16" s="1" t="s">
        <v>65</v>
      </c>
      <c r="C16" s="225">
        <v>133391</v>
      </c>
      <c r="D16" s="1">
        <v>105734</v>
      </c>
      <c r="E16" s="1">
        <v>36057</v>
      </c>
      <c r="F16" s="1">
        <v>39662</v>
      </c>
      <c r="G16" s="6">
        <f t="shared" si="0"/>
        <v>0.27031059066953544</v>
      </c>
      <c r="H16" s="6">
        <f t="shared" si="0"/>
        <v>0.3751111279247924</v>
      </c>
      <c r="I16" s="7">
        <f t="shared" si="1"/>
        <v>0.10480053725525695</v>
      </c>
    </row>
    <row r="17" spans="1:9">
      <c r="A17" s="1" t="s">
        <v>59</v>
      </c>
      <c r="B17" s="1" t="s">
        <v>66</v>
      </c>
      <c r="C17" s="225">
        <v>129652</v>
      </c>
      <c r="D17" s="1">
        <v>80892</v>
      </c>
      <c r="E17" s="1">
        <v>41497</v>
      </c>
      <c r="F17" s="1">
        <v>36472</v>
      </c>
      <c r="G17" s="6">
        <f t="shared" si="0"/>
        <v>0.32006448030111373</v>
      </c>
      <c r="H17" s="6">
        <f t="shared" si="0"/>
        <v>0.45087276862977799</v>
      </c>
      <c r="I17" s="7">
        <f t="shared" si="1"/>
        <v>0.13080828832866426</v>
      </c>
    </row>
    <row r="18" spans="1:9">
      <c r="A18" s="1" t="s">
        <v>54</v>
      </c>
      <c r="B18" s="1" t="s">
        <v>67</v>
      </c>
      <c r="C18" s="225">
        <v>121583</v>
      </c>
      <c r="D18" s="1">
        <v>78013</v>
      </c>
      <c r="E18" s="1">
        <v>40586</v>
      </c>
      <c r="F18" s="1">
        <v>37283</v>
      </c>
      <c r="G18" s="6">
        <f t="shared" si="0"/>
        <v>0.33381311532039842</v>
      </c>
      <c r="H18" s="6">
        <f t="shared" si="0"/>
        <v>0.47790752823247407</v>
      </c>
      <c r="I18" s="7">
        <f t="shared" si="1"/>
        <v>0.14409441291207564</v>
      </c>
    </row>
    <row r="19" spans="1:9">
      <c r="A19" s="1" t="s">
        <v>54</v>
      </c>
      <c r="B19" s="1" t="s">
        <v>68</v>
      </c>
      <c r="C19" s="225">
        <v>119422</v>
      </c>
      <c r="D19" s="1">
        <v>78750</v>
      </c>
      <c r="E19" s="1">
        <v>38601</v>
      </c>
      <c r="F19" s="1">
        <v>34913</v>
      </c>
      <c r="G19" s="6">
        <f t="shared" si="0"/>
        <v>0.32323190031987403</v>
      </c>
      <c r="H19" s="6">
        <f t="shared" si="0"/>
        <v>0.44333968253968253</v>
      </c>
      <c r="I19" s="7">
        <f t="shared" si="1"/>
        <v>0.1201077822198085</v>
      </c>
    </row>
    <row r="20" spans="1:9">
      <c r="A20" s="1" t="s">
        <v>59</v>
      </c>
      <c r="B20" s="1" t="s">
        <v>69</v>
      </c>
      <c r="C20" s="225">
        <v>106244</v>
      </c>
      <c r="D20" s="1">
        <v>67776</v>
      </c>
      <c r="E20" s="1">
        <v>34688</v>
      </c>
      <c r="F20" s="1">
        <v>31467</v>
      </c>
      <c r="G20" s="6">
        <f t="shared" si="0"/>
        <v>0.32649373141071497</v>
      </c>
      <c r="H20" s="6">
        <f t="shared" si="0"/>
        <v>0.46427939093484422</v>
      </c>
      <c r="I20" s="6">
        <f t="shared" si="1"/>
        <v>0.13778565952412924</v>
      </c>
    </row>
    <row r="21" spans="1:9">
      <c r="A21" s="9"/>
      <c r="B21" s="9" t="s">
        <v>252</v>
      </c>
      <c r="C21" s="226"/>
      <c r="D21" s="9"/>
      <c r="E21" s="9"/>
      <c r="F21" s="9"/>
      <c r="G21" s="10"/>
      <c r="H21" s="13">
        <v>0.42717663795152039</v>
      </c>
      <c r="I21" s="13">
        <v>0.13160946029314458</v>
      </c>
    </row>
    <row r="22" spans="1:9">
      <c r="A22" s="1" t="s">
        <v>50</v>
      </c>
      <c r="B22" s="1" t="s">
        <v>70</v>
      </c>
      <c r="C22" s="225">
        <v>99192</v>
      </c>
      <c r="D22" s="1">
        <v>71159</v>
      </c>
      <c r="E22" s="1">
        <v>29590</v>
      </c>
      <c r="F22" s="1">
        <v>29063</v>
      </c>
      <c r="G22" s="6">
        <f t="shared" ref="G22:H51" si="2">E22/C22</f>
        <v>0.29831034760867814</v>
      </c>
      <c r="H22" s="6">
        <f t="shared" si="2"/>
        <v>0.40842338987338217</v>
      </c>
      <c r="I22" s="7">
        <f t="shared" ref="I22:I51" si="3">H22-G22</f>
        <v>0.11011304226470403</v>
      </c>
    </row>
    <row r="23" spans="1:9">
      <c r="A23" s="1" t="s">
        <v>50</v>
      </c>
      <c r="B23" s="1" t="s">
        <v>71</v>
      </c>
      <c r="C23" s="225">
        <v>98611</v>
      </c>
      <c r="D23" s="1">
        <v>73671</v>
      </c>
      <c r="E23" s="1">
        <v>29213</v>
      </c>
      <c r="F23" s="1">
        <v>28286</v>
      </c>
      <c r="G23" s="6">
        <f t="shared" si="2"/>
        <v>0.29624484083925728</v>
      </c>
      <c r="H23" s="6">
        <f t="shared" si="2"/>
        <v>0.38395026536900545</v>
      </c>
      <c r="I23" s="7">
        <f t="shared" si="3"/>
        <v>8.7705424529748166E-2</v>
      </c>
    </row>
    <row r="24" spans="1:9">
      <c r="A24" s="1" t="s">
        <v>54</v>
      </c>
      <c r="B24" s="1" t="s">
        <v>72</v>
      </c>
      <c r="C24" s="225">
        <v>97702</v>
      </c>
      <c r="D24" s="1">
        <v>65313</v>
      </c>
      <c r="E24" s="1">
        <v>31332</v>
      </c>
      <c r="F24" s="1">
        <v>28879</v>
      </c>
      <c r="G24" s="6">
        <f t="shared" si="2"/>
        <v>0.32068944340955147</v>
      </c>
      <c r="H24" s="6">
        <f t="shared" si="2"/>
        <v>0.44216312219619369</v>
      </c>
      <c r="I24" s="7">
        <f t="shared" si="3"/>
        <v>0.12147367878664223</v>
      </c>
    </row>
    <row r="25" spans="1:9">
      <c r="A25" s="1" t="s">
        <v>54</v>
      </c>
      <c r="B25" s="1" t="s">
        <v>73</v>
      </c>
      <c r="C25" s="225">
        <v>93511</v>
      </c>
      <c r="D25" s="1">
        <v>78235</v>
      </c>
      <c r="E25" s="1">
        <v>23683</v>
      </c>
      <c r="F25" s="1">
        <v>29719</v>
      </c>
      <c r="G25" s="6">
        <f t="shared" si="2"/>
        <v>0.25326432184448888</v>
      </c>
      <c r="H25" s="6">
        <f t="shared" si="2"/>
        <v>0.37986834536971942</v>
      </c>
      <c r="I25" s="7">
        <f t="shared" si="3"/>
        <v>0.12660402352523054</v>
      </c>
    </row>
    <row r="26" spans="1:9">
      <c r="A26" s="1" t="s">
        <v>52</v>
      </c>
      <c r="B26" s="1" t="s">
        <v>74</v>
      </c>
      <c r="C26" s="225">
        <v>92197</v>
      </c>
      <c r="D26" s="1">
        <v>52235</v>
      </c>
      <c r="E26" s="1">
        <v>32457</v>
      </c>
      <c r="F26" s="1">
        <v>27008</v>
      </c>
      <c r="G26" s="6">
        <f t="shared" si="2"/>
        <v>0.35203965421868388</v>
      </c>
      <c r="H26" s="6">
        <f t="shared" si="2"/>
        <v>0.51704795635110556</v>
      </c>
      <c r="I26" s="7">
        <f t="shared" si="3"/>
        <v>0.16500830213242168</v>
      </c>
    </row>
    <row r="27" spans="1:9">
      <c r="A27" s="1" t="s">
        <v>50</v>
      </c>
      <c r="B27" s="1" t="s">
        <v>75</v>
      </c>
      <c r="C27" s="225">
        <v>86833</v>
      </c>
      <c r="D27" s="1">
        <v>54018</v>
      </c>
      <c r="E27" s="1">
        <v>26883</v>
      </c>
      <c r="F27" s="1">
        <v>24921</v>
      </c>
      <c r="G27" s="6">
        <f t="shared" si="2"/>
        <v>0.30959427867285477</v>
      </c>
      <c r="H27" s="6">
        <f t="shared" si="2"/>
        <v>0.46134621792735753</v>
      </c>
      <c r="I27" s="7">
        <f t="shared" si="3"/>
        <v>0.15175193925450275</v>
      </c>
    </row>
    <row r="28" spans="1:9">
      <c r="A28" s="1" t="s">
        <v>59</v>
      </c>
      <c r="B28" s="1" t="s">
        <v>76</v>
      </c>
      <c r="C28" s="225">
        <v>85953</v>
      </c>
      <c r="D28" s="1">
        <v>57720</v>
      </c>
      <c r="E28" s="1">
        <v>24417</v>
      </c>
      <c r="F28" s="1">
        <v>23921</v>
      </c>
      <c r="G28" s="6">
        <f t="shared" si="2"/>
        <v>0.28407385431573068</v>
      </c>
      <c r="H28" s="6">
        <f t="shared" si="2"/>
        <v>0.41443173943173944</v>
      </c>
      <c r="I28" s="7">
        <f t="shared" si="3"/>
        <v>0.13035788511600876</v>
      </c>
    </row>
    <row r="29" spans="1:9">
      <c r="A29" s="1" t="s">
        <v>52</v>
      </c>
      <c r="B29" s="1" t="s">
        <v>77</v>
      </c>
      <c r="C29" s="225">
        <v>82783</v>
      </c>
      <c r="D29" s="1">
        <v>48103</v>
      </c>
      <c r="E29" s="1">
        <v>28672</v>
      </c>
      <c r="F29" s="1">
        <v>22438</v>
      </c>
      <c r="G29" s="6">
        <f t="shared" si="2"/>
        <v>0.34635130401169323</v>
      </c>
      <c r="H29" s="6">
        <f t="shared" si="2"/>
        <v>0.46645739350976029</v>
      </c>
      <c r="I29" s="7">
        <f t="shared" si="3"/>
        <v>0.12010608949806706</v>
      </c>
    </row>
    <row r="30" spans="1:9">
      <c r="A30" s="1" t="s">
        <v>48</v>
      </c>
      <c r="B30" s="1" t="s">
        <v>78</v>
      </c>
      <c r="C30" s="225">
        <v>81959</v>
      </c>
      <c r="D30" s="1">
        <v>52047</v>
      </c>
      <c r="E30" s="1">
        <v>25411</v>
      </c>
      <c r="F30" s="1">
        <v>23323</v>
      </c>
      <c r="G30" s="6">
        <f t="shared" si="2"/>
        <v>0.31004526653570685</v>
      </c>
      <c r="H30" s="6">
        <f t="shared" si="2"/>
        <v>0.4481142044690376</v>
      </c>
      <c r="I30" s="7">
        <f t="shared" si="3"/>
        <v>0.13806893793333075</v>
      </c>
    </row>
    <row r="31" spans="1:9">
      <c r="A31" s="1" t="s">
        <v>52</v>
      </c>
      <c r="B31" s="1" t="s">
        <v>79</v>
      </c>
      <c r="C31" s="225">
        <v>79927</v>
      </c>
      <c r="D31" s="1">
        <v>45848</v>
      </c>
      <c r="E31" s="1">
        <v>26577</v>
      </c>
      <c r="F31" s="1">
        <v>22314</v>
      </c>
      <c r="G31" s="6">
        <f t="shared" si="2"/>
        <v>0.33251592077770964</v>
      </c>
      <c r="H31" s="6">
        <f t="shared" si="2"/>
        <v>0.48669516663758505</v>
      </c>
      <c r="I31" s="7">
        <f t="shared" si="3"/>
        <v>0.15417924585987541</v>
      </c>
    </row>
    <row r="32" spans="1:9">
      <c r="A32" s="1" t="s">
        <v>50</v>
      </c>
      <c r="B32" s="1" t="s">
        <v>80</v>
      </c>
      <c r="C32" s="225">
        <v>79784</v>
      </c>
      <c r="D32" s="1">
        <v>59191</v>
      </c>
      <c r="E32" s="1">
        <v>22748</v>
      </c>
      <c r="F32" s="1">
        <v>23212</v>
      </c>
      <c r="G32" s="6">
        <f t="shared" si="2"/>
        <v>0.2851198235235135</v>
      </c>
      <c r="H32" s="6">
        <f t="shared" si="2"/>
        <v>0.39215421263367739</v>
      </c>
      <c r="I32" s="7">
        <f t="shared" si="3"/>
        <v>0.10703438911016389</v>
      </c>
    </row>
    <row r="33" spans="1:9">
      <c r="A33" s="1" t="s">
        <v>48</v>
      </c>
      <c r="B33" s="1" t="s">
        <v>81</v>
      </c>
      <c r="C33" s="225">
        <v>76668</v>
      </c>
      <c r="D33" s="1">
        <v>76595</v>
      </c>
      <c r="E33" s="1">
        <v>15981</v>
      </c>
      <c r="F33" s="1">
        <v>24534</v>
      </c>
      <c r="G33" s="6">
        <f t="shared" si="2"/>
        <v>0.20844420097041791</v>
      </c>
      <c r="H33" s="6">
        <f t="shared" si="2"/>
        <v>0.32030811410666493</v>
      </c>
      <c r="I33" s="7">
        <f t="shared" si="3"/>
        <v>0.11186391313624702</v>
      </c>
    </row>
    <row r="34" spans="1:9">
      <c r="A34" s="1" t="s">
        <v>52</v>
      </c>
      <c r="B34" s="1" t="s">
        <v>82</v>
      </c>
      <c r="C34" s="225">
        <v>74175</v>
      </c>
      <c r="D34" s="1">
        <v>42577</v>
      </c>
      <c r="E34" s="1">
        <v>26654</v>
      </c>
      <c r="F34" s="1">
        <v>21087</v>
      </c>
      <c r="G34" s="6">
        <f t="shared" si="2"/>
        <v>0.35933940006740817</v>
      </c>
      <c r="H34" s="6">
        <f t="shared" si="2"/>
        <v>0.49526739789088003</v>
      </c>
      <c r="I34" s="7">
        <f t="shared" si="3"/>
        <v>0.13592799782347187</v>
      </c>
    </row>
    <row r="35" spans="1:9">
      <c r="A35" s="1" t="s">
        <v>48</v>
      </c>
      <c r="B35" s="1" t="s">
        <v>83</v>
      </c>
      <c r="C35" s="225">
        <v>69906</v>
      </c>
      <c r="D35" s="1">
        <v>37496</v>
      </c>
      <c r="E35" s="1">
        <v>25337</v>
      </c>
      <c r="F35" s="1">
        <v>18802</v>
      </c>
      <c r="G35" s="6">
        <f t="shared" si="2"/>
        <v>0.36244385317426259</v>
      </c>
      <c r="H35" s="6">
        <f t="shared" si="2"/>
        <v>0.50144015361638572</v>
      </c>
      <c r="I35" s="7">
        <f t="shared" si="3"/>
        <v>0.13899630044212313</v>
      </c>
    </row>
    <row r="36" spans="1:9">
      <c r="A36" s="1" t="s">
        <v>48</v>
      </c>
      <c r="B36" s="1" t="s">
        <v>84</v>
      </c>
      <c r="C36" s="225">
        <v>64988</v>
      </c>
      <c r="D36" s="1">
        <v>33396</v>
      </c>
      <c r="E36" s="1">
        <v>22859</v>
      </c>
      <c r="F36" s="1">
        <v>18015</v>
      </c>
      <c r="G36" s="6">
        <f t="shared" si="2"/>
        <v>0.35174186003569891</v>
      </c>
      <c r="H36" s="6">
        <f t="shared" si="2"/>
        <v>0.53943586058210569</v>
      </c>
      <c r="I36" s="7">
        <f t="shared" si="3"/>
        <v>0.18769400054640678</v>
      </c>
    </row>
    <row r="37" spans="1:9">
      <c r="A37" s="1" t="s">
        <v>56</v>
      </c>
      <c r="B37" s="1" t="s">
        <v>85</v>
      </c>
      <c r="C37" s="225">
        <v>63429</v>
      </c>
      <c r="D37" s="1">
        <v>41907</v>
      </c>
      <c r="E37" s="1">
        <v>18932</v>
      </c>
      <c r="F37" s="1">
        <v>20220</v>
      </c>
      <c r="G37" s="6">
        <f t="shared" si="2"/>
        <v>0.29847546075139131</v>
      </c>
      <c r="H37" s="6">
        <f t="shared" si="2"/>
        <v>0.48249695754885819</v>
      </c>
      <c r="I37" s="7">
        <f t="shared" si="3"/>
        <v>0.18402149679746688</v>
      </c>
    </row>
    <row r="38" spans="1:9">
      <c r="A38" s="1" t="s">
        <v>50</v>
      </c>
      <c r="B38" s="1" t="s">
        <v>86</v>
      </c>
      <c r="C38" s="225">
        <v>62442</v>
      </c>
      <c r="D38" s="1">
        <v>36568</v>
      </c>
      <c r="E38" s="1">
        <v>22218</v>
      </c>
      <c r="F38" s="1">
        <v>17378</v>
      </c>
      <c r="G38" s="6">
        <f t="shared" si="2"/>
        <v>0.35581819928894015</v>
      </c>
      <c r="H38" s="6">
        <f t="shared" si="2"/>
        <v>0.47522423977247868</v>
      </c>
      <c r="I38" s="7">
        <f t="shared" si="3"/>
        <v>0.11940604048353853</v>
      </c>
    </row>
    <row r="39" spans="1:9">
      <c r="A39" s="1" t="s">
        <v>59</v>
      </c>
      <c r="B39" s="1" t="s">
        <v>87</v>
      </c>
      <c r="C39" s="225">
        <v>62194</v>
      </c>
      <c r="D39" s="1">
        <v>52800</v>
      </c>
      <c r="E39" s="1">
        <v>17210</v>
      </c>
      <c r="F39" s="1">
        <v>20328</v>
      </c>
      <c r="G39" s="6">
        <f t="shared" si="2"/>
        <v>0.27671479563945073</v>
      </c>
      <c r="H39" s="6">
        <f t="shared" si="2"/>
        <v>0.38500000000000001</v>
      </c>
      <c r="I39" s="7">
        <f t="shared" si="3"/>
        <v>0.10828520436054928</v>
      </c>
    </row>
    <row r="40" spans="1:9">
      <c r="A40" s="1" t="s">
        <v>48</v>
      </c>
      <c r="B40" s="1" t="s">
        <v>88</v>
      </c>
      <c r="C40" s="225">
        <v>62096</v>
      </c>
      <c r="D40" s="1">
        <v>45821</v>
      </c>
      <c r="E40" s="1">
        <v>13691</v>
      </c>
      <c r="F40" s="1">
        <v>16742</v>
      </c>
      <c r="G40" s="6">
        <f t="shared" si="2"/>
        <v>0.22048119041484154</v>
      </c>
      <c r="H40" s="6">
        <f t="shared" si="2"/>
        <v>0.36537831998428666</v>
      </c>
      <c r="I40" s="7">
        <f t="shared" si="3"/>
        <v>0.14489712956944512</v>
      </c>
    </row>
    <row r="41" spans="1:9">
      <c r="A41" s="1" t="s">
        <v>50</v>
      </c>
      <c r="B41" s="1" t="s">
        <v>89</v>
      </c>
      <c r="C41" s="225">
        <v>58568</v>
      </c>
      <c r="D41" s="1">
        <v>39348</v>
      </c>
      <c r="E41" s="1">
        <v>17131</v>
      </c>
      <c r="F41" s="1">
        <v>16641</v>
      </c>
      <c r="G41" s="6">
        <f t="shared" si="2"/>
        <v>0.29249760961617266</v>
      </c>
      <c r="H41" s="6">
        <f t="shared" si="2"/>
        <v>0.42291857273559014</v>
      </c>
      <c r="I41" s="7">
        <f t="shared" si="3"/>
        <v>0.13042096311941748</v>
      </c>
    </row>
    <row r="42" spans="1:9">
      <c r="A42" s="1" t="s">
        <v>56</v>
      </c>
      <c r="B42" s="1" t="s">
        <v>90</v>
      </c>
      <c r="C42" s="225">
        <v>58493</v>
      </c>
      <c r="D42" s="1">
        <v>37851</v>
      </c>
      <c r="E42" s="1">
        <v>17419</v>
      </c>
      <c r="F42" s="1">
        <v>16726</v>
      </c>
      <c r="G42" s="6">
        <f t="shared" si="2"/>
        <v>0.29779631750807789</v>
      </c>
      <c r="H42" s="6">
        <f t="shared" si="2"/>
        <v>0.44189057092282896</v>
      </c>
      <c r="I42" s="7">
        <f t="shared" si="3"/>
        <v>0.14409425341475107</v>
      </c>
    </row>
    <row r="43" spans="1:9">
      <c r="A43" s="1" t="s">
        <v>50</v>
      </c>
      <c r="B43" s="1" t="s">
        <v>91</v>
      </c>
      <c r="C43" s="225">
        <v>57255</v>
      </c>
      <c r="D43" s="1">
        <v>29470</v>
      </c>
      <c r="E43" s="1">
        <v>23114</v>
      </c>
      <c r="F43" s="1">
        <v>14719</v>
      </c>
      <c r="G43" s="6">
        <f t="shared" si="2"/>
        <v>0.40370273338573048</v>
      </c>
      <c r="H43" s="6">
        <f t="shared" si="2"/>
        <v>0.49945707499151681</v>
      </c>
      <c r="I43" s="7">
        <f t="shared" si="3"/>
        <v>9.5754341605786331E-2</v>
      </c>
    </row>
    <row r="44" spans="1:9">
      <c r="A44" s="1" t="s">
        <v>54</v>
      </c>
      <c r="B44" s="1" t="s">
        <v>92</v>
      </c>
      <c r="C44" s="225">
        <v>56676</v>
      </c>
      <c r="D44" s="1">
        <v>33688</v>
      </c>
      <c r="E44" s="1">
        <v>19255</v>
      </c>
      <c r="F44" s="1">
        <v>15377</v>
      </c>
      <c r="G44" s="6">
        <f t="shared" si="2"/>
        <v>0.33973816077351965</v>
      </c>
      <c r="H44" s="6">
        <f t="shared" si="2"/>
        <v>0.45645333649964381</v>
      </c>
      <c r="I44" s="7">
        <f t="shared" si="3"/>
        <v>0.11671517572612417</v>
      </c>
    </row>
    <row r="45" spans="1:9">
      <c r="A45" s="1" t="s">
        <v>54</v>
      </c>
      <c r="B45" s="1" t="s">
        <v>93</v>
      </c>
      <c r="C45" s="225">
        <v>55463</v>
      </c>
      <c r="D45" s="1">
        <v>49824</v>
      </c>
      <c r="E45" s="1">
        <v>11929</v>
      </c>
      <c r="F45" s="1">
        <v>17732</v>
      </c>
      <c r="G45" s="6">
        <f t="shared" si="2"/>
        <v>0.21508032381948325</v>
      </c>
      <c r="H45" s="6">
        <f t="shared" si="2"/>
        <v>0.35589274245343611</v>
      </c>
      <c r="I45" s="7">
        <f t="shared" si="3"/>
        <v>0.14081241863395286</v>
      </c>
    </row>
    <row r="46" spans="1:9">
      <c r="A46" s="1" t="s">
        <v>56</v>
      </c>
      <c r="B46" s="1" t="s">
        <v>94</v>
      </c>
      <c r="C46" s="225">
        <v>55181</v>
      </c>
      <c r="D46" s="1">
        <v>31867</v>
      </c>
      <c r="E46" s="1">
        <v>17492</v>
      </c>
      <c r="F46" s="1">
        <v>16203</v>
      </c>
      <c r="G46" s="6">
        <f t="shared" si="2"/>
        <v>0.31699316793823962</v>
      </c>
      <c r="H46" s="6">
        <f t="shared" si="2"/>
        <v>0.50845702450811181</v>
      </c>
      <c r="I46" s="7">
        <f t="shared" si="3"/>
        <v>0.19146385656987219</v>
      </c>
    </row>
    <row r="47" spans="1:9">
      <c r="A47" s="1" t="s">
        <v>50</v>
      </c>
      <c r="B47" s="1" t="s">
        <v>95</v>
      </c>
      <c r="C47" s="225">
        <v>54917</v>
      </c>
      <c r="D47" s="1">
        <v>32674</v>
      </c>
      <c r="E47" s="1">
        <v>19761</v>
      </c>
      <c r="F47" s="1">
        <v>15337</v>
      </c>
      <c r="G47" s="6">
        <f t="shared" si="2"/>
        <v>0.35983393120527341</v>
      </c>
      <c r="H47" s="6">
        <f t="shared" si="2"/>
        <v>0.46939462569627227</v>
      </c>
      <c r="I47" s="7">
        <f t="shared" si="3"/>
        <v>0.10956069449099887</v>
      </c>
    </row>
    <row r="48" spans="1:9">
      <c r="A48" s="1" t="s">
        <v>52</v>
      </c>
      <c r="B48" s="1" t="s">
        <v>96</v>
      </c>
      <c r="C48" s="225">
        <v>54730</v>
      </c>
      <c r="D48" s="1">
        <v>27564</v>
      </c>
      <c r="E48" s="1">
        <v>20750</v>
      </c>
      <c r="F48" s="1">
        <v>15811</v>
      </c>
      <c r="G48" s="6">
        <f t="shared" si="2"/>
        <v>0.37913393020281383</v>
      </c>
      <c r="H48" s="6">
        <f t="shared" si="2"/>
        <v>0.5736105064576984</v>
      </c>
      <c r="I48" s="7">
        <f t="shared" si="3"/>
        <v>0.19447657625488457</v>
      </c>
    </row>
    <row r="49" spans="1:9">
      <c r="A49" s="1" t="s">
        <v>48</v>
      </c>
      <c r="B49" s="1" t="s">
        <v>97</v>
      </c>
      <c r="C49" s="225">
        <v>54187</v>
      </c>
      <c r="D49" s="1">
        <v>35625</v>
      </c>
      <c r="E49" s="1">
        <v>16964</v>
      </c>
      <c r="F49" s="1">
        <v>15697</v>
      </c>
      <c r="G49" s="6">
        <f t="shared" si="2"/>
        <v>0.31306401904515846</v>
      </c>
      <c r="H49" s="6">
        <f t="shared" si="2"/>
        <v>0.44061754385964913</v>
      </c>
      <c r="I49" s="7">
        <f t="shared" si="3"/>
        <v>0.12755352481449067</v>
      </c>
    </row>
    <row r="50" spans="1:9">
      <c r="A50" s="1" t="s">
        <v>48</v>
      </c>
      <c r="B50" s="1" t="s">
        <v>98</v>
      </c>
      <c r="C50" s="225">
        <v>51591</v>
      </c>
      <c r="D50" s="1">
        <v>56822</v>
      </c>
      <c r="E50" s="1">
        <v>9118</v>
      </c>
      <c r="F50" s="1">
        <v>18038</v>
      </c>
      <c r="G50" s="6">
        <f t="shared" si="2"/>
        <v>0.17673625244713226</v>
      </c>
      <c r="H50" s="6">
        <f t="shared" si="2"/>
        <v>0.31744746753018199</v>
      </c>
      <c r="I50" s="7">
        <f t="shared" si="3"/>
        <v>0.14071121508304973</v>
      </c>
    </row>
    <row r="51" spans="1:9">
      <c r="A51" s="1" t="s">
        <v>50</v>
      </c>
      <c r="B51" s="1" t="s">
        <v>99</v>
      </c>
      <c r="C51" s="225">
        <v>51404</v>
      </c>
      <c r="D51" s="1">
        <v>31057</v>
      </c>
      <c r="E51" s="1">
        <v>16744</v>
      </c>
      <c r="F51" s="1">
        <v>14406</v>
      </c>
      <c r="G51" s="6">
        <f t="shared" si="2"/>
        <v>0.32573340596062561</v>
      </c>
      <c r="H51" s="6">
        <f t="shared" si="2"/>
        <v>0.46385677947000675</v>
      </c>
      <c r="I51" s="7">
        <f t="shared" si="3"/>
        <v>0.13812337350938114</v>
      </c>
    </row>
    <row r="52" spans="1:9">
      <c r="A52" s="9"/>
      <c r="B52" s="9" t="s">
        <v>252</v>
      </c>
      <c r="C52" s="226"/>
      <c r="D52" s="9"/>
      <c r="E52" s="9"/>
      <c r="F52" s="9"/>
      <c r="G52" s="10"/>
      <c r="H52" s="8">
        <v>0.45228377048434071</v>
      </c>
      <c r="I52" s="8">
        <v>0.13317448047144467</v>
      </c>
    </row>
    <row r="53" spans="1:9">
      <c r="A53" s="5" t="s">
        <v>59</v>
      </c>
      <c r="B53" s="5" t="s">
        <v>100</v>
      </c>
      <c r="C53" s="224">
        <v>47768</v>
      </c>
      <c r="D53" s="5">
        <v>44782</v>
      </c>
      <c r="E53" s="5">
        <v>12484</v>
      </c>
      <c r="F53" s="5">
        <v>15644</v>
      </c>
      <c r="G53" s="11">
        <f t="shared" ref="G53:H83" si="4">E53/C53</f>
        <v>0.26134650812259252</v>
      </c>
      <c r="H53" s="11">
        <f t="shared" si="4"/>
        <v>0.34933678710196059</v>
      </c>
      <c r="I53" s="11">
        <f t="shared" ref="I53:I83" si="5">H53-G53</f>
        <v>8.7990278979368064E-2</v>
      </c>
    </row>
    <row r="54" spans="1:9">
      <c r="A54" s="1" t="s">
        <v>52</v>
      </c>
      <c r="B54" s="1" t="s">
        <v>101</v>
      </c>
      <c r="C54" s="225">
        <v>46613</v>
      </c>
      <c r="D54" s="1">
        <v>23585</v>
      </c>
      <c r="E54" s="1">
        <v>16681</v>
      </c>
      <c r="F54" s="1">
        <v>12598</v>
      </c>
      <c r="G54" s="6">
        <f t="shared" si="4"/>
        <v>0.3578615407718877</v>
      </c>
      <c r="H54" s="6">
        <f t="shared" si="4"/>
        <v>0.53415306338774649</v>
      </c>
      <c r="I54" s="6">
        <f t="shared" si="5"/>
        <v>0.17629152261585879</v>
      </c>
    </row>
    <row r="55" spans="1:9">
      <c r="A55" s="1" t="s">
        <v>48</v>
      </c>
      <c r="B55" s="1" t="s">
        <v>102</v>
      </c>
      <c r="C55" s="225">
        <v>44678</v>
      </c>
      <c r="D55" s="1">
        <v>37355</v>
      </c>
      <c r="E55" s="1">
        <v>10453</v>
      </c>
      <c r="F55" s="1">
        <v>14045</v>
      </c>
      <c r="G55" s="6">
        <f t="shared" si="4"/>
        <v>0.23396302430726532</v>
      </c>
      <c r="H55" s="6">
        <f t="shared" si="4"/>
        <v>0.3759871503145496</v>
      </c>
      <c r="I55" s="6">
        <f t="shared" si="5"/>
        <v>0.14202412600728428</v>
      </c>
    </row>
    <row r="56" spans="1:9">
      <c r="A56" s="1" t="s">
        <v>50</v>
      </c>
      <c r="B56" s="1" t="s">
        <v>103</v>
      </c>
      <c r="C56" s="225">
        <v>44162</v>
      </c>
      <c r="D56" s="1">
        <v>24201</v>
      </c>
      <c r="E56" s="1">
        <v>16374</v>
      </c>
      <c r="F56" s="1">
        <v>11869</v>
      </c>
      <c r="G56" s="6">
        <f t="shared" si="4"/>
        <v>0.37077125130202437</v>
      </c>
      <c r="H56" s="6">
        <f t="shared" si="4"/>
        <v>0.49043427957522417</v>
      </c>
      <c r="I56" s="6">
        <f t="shared" si="5"/>
        <v>0.1196630282731998</v>
      </c>
    </row>
    <row r="57" spans="1:9">
      <c r="A57" s="1" t="s">
        <v>50</v>
      </c>
      <c r="B57" s="1" t="s">
        <v>104</v>
      </c>
      <c r="C57" s="225">
        <v>43415</v>
      </c>
      <c r="D57" s="1">
        <v>27947</v>
      </c>
      <c r="E57" s="1">
        <v>13084</v>
      </c>
      <c r="F57" s="1">
        <v>12704</v>
      </c>
      <c r="G57" s="6">
        <f t="shared" si="4"/>
        <v>0.30137049406887023</v>
      </c>
      <c r="H57" s="6">
        <f t="shared" si="4"/>
        <v>0.45457473074032989</v>
      </c>
      <c r="I57" s="6">
        <f t="shared" si="5"/>
        <v>0.15320423667145966</v>
      </c>
    </row>
    <row r="58" spans="1:9">
      <c r="A58" s="1" t="s">
        <v>59</v>
      </c>
      <c r="B58" s="1" t="s">
        <v>105</v>
      </c>
      <c r="C58" s="225">
        <v>41256</v>
      </c>
      <c r="D58" s="1">
        <v>29961</v>
      </c>
      <c r="E58" s="1">
        <v>12241</v>
      </c>
      <c r="F58" s="1">
        <v>12383</v>
      </c>
      <c r="G58" s="6">
        <f t="shared" si="4"/>
        <v>0.29670835757223191</v>
      </c>
      <c r="H58" s="6">
        <f t="shared" si="4"/>
        <v>0.41330396181702883</v>
      </c>
      <c r="I58" s="6">
        <f t="shared" si="5"/>
        <v>0.11659560424479692</v>
      </c>
    </row>
    <row r="59" spans="1:9">
      <c r="A59" s="1" t="s">
        <v>50</v>
      </c>
      <c r="B59" s="1" t="s">
        <v>106</v>
      </c>
      <c r="C59" s="225">
        <v>40608</v>
      </c>
      <c r="D59" s="1">
        <v>28652</v>
      </c>
      <c r="E59" s="1">
        <v>12182</v>
      </c>
      <c r="F59" s="1">
        <v>11736</v>
      </c>
      <c r="G59" s="6">
        <f t="shared" si="4"/>
        <v>0.2999901497241923</v>
      </c>
      <c r="H59" s="6">
        <f t="shared" si="4"/>
        <v>0.40960491414211925</v>
      </c>
      <c r="I59" s="6">
        <f t="shared" si="5"/>
        <v>0.10961476441792695</v>
      </c>
    </row>
    <row r="60" spans="1:9">
      <c r="A60" s="1" t="s">
        <v>56</v>
      </c>
      <c r="B60" s="1" t="s">
        <v>107</v>
      </c>
      <c r="C60" s="225">
        <v>40196</v>
      </c>
      <c r="D60" s="1">
        <v>28757</v>
      </c>
      <c r="E60" s="1">
        <v>9518</v>
      </c>
      <c r="F60" s="1">
        <v>11122</v>
      </c>
      <c r="G60" s="6">
        <f t="shared" si="4"/>
        <v>0.23678973032142503</v>
      </c>
      <c r="H60" s="6">
        <f t="shared" si="4"/>
        <v>0.38675800674618355</v>
      </c>
      <c r="I60" s="6">
        <f t="shared" si="5"/>
        <v>0.14996827642475852</v>
      </c>
    </row>
    <row r="61" spans="1:9">
      <c r="A61" s="1" t="s">
        <v>48</v>
      </c>
      <c r="B61" s="1" t="s">
        <v>108</v>
      </c>
      <c r="C61" s="225">
        <v>39525</v>
      </c>
      <c r="D61" s="1">
        <v>31280</v>
      </c>
      <c r="E61" s="1">
        <v>10224</v>
      </c>
      <c r="F61" s="1">
        <v>11505</v>
      </c>
      <c r="G61" s="6">
        <f t="shared" si="4"/>
        <v>0.25867172675521821</v>
      </c>
      <c r="H61" s="6">
        <f t="shared" si="4"/>
        <v>0.36780690537084398</v>
      </c>
      <c r="I61" s="6">
        <f t="shared" si="5"/>
        <v>0.10913517861562577</v>
      </c>
    </row>
    <row r="62" spans="1:9">
      <c r="A62" s="1" t="s">
        <v>48</v>
      </c>
      <c r="B62" s="1" t="s">
        <v>109</v>
      </c>
      <c r="C62" s="225">
        <v>39503</v>
      </c>
      <c r="D62" s="1">
        <v>29655</v>
      </c>
      <c r="E62" s="1">
        <v>10372</v>
      </c>
      <c r="F62" s="1">
        <v>11608</v>
      </c>
      <c r="G62" s="6">
        <f t="shared" si="4"/>
        <v>0.26256233703769333</v>
      </c>
      <c r="H62" s="6">
        <f t="shared" si="4"/>
        <v>0.39143483392345302</v>
      </c>
      <c r="I62" s="6">
        <f t="shared" si="5"/>
        <v>0.12887249688575969</v>
      </c>
    </row>
    <row r="63" spans="1:9">
      <c r="A63" s="1" t="s">
        <v>54</v>
      </c>
      <c r="B63" s="1" t="s">
        <v>110</v>
      </c>
      <c r="C63" s="225">
        <v>38058</v>
      </c>
      <c r="D63" s="1">
        <v>21334</v>
      </c>
      <c r="E63" s="1">
        <v>12979</v>
      </c>
      <c r="F63" s="1">
        <v>10957</v>
      </c>
      <c r="G63" s="6">
        <f t="shared" si="4"/>
        <v>0.34103210888643648</v>
      </c>
      <c r="H63" s="6">
        <f t="shared" si="4"/>
        <v>0.51359332520858725</v>
      </c>
      <c r="I63" s="6">
        <f t="shared" si="5"/>
        <v>0.17256121632215077</v>
      </c>
    </row>
    <row r="64" spans="1:9">
      <c r="A64" s="1" t="s">
        <v>50</v>
      </c>
      <c r="B64" s="1" t="s">
        <v>111</v>
      </c>
      <c r="C64" s="225">
        <v>37352</v>
      </c>
      <c r="D64" s="1">
        <v>20868</v>
      </c>
      <c r="E64" s="1">
        <v>12303</v>
      </c>
      <c r="F64" s="1">
        <v>10412</v>
      </c>
      <c r="G64" s="6">
        <f t="shared" si="4"/>
        <v>0.32937995288070249</v>
      </c>
      <c r="H64" s="6">
        <f t="shared" si="4"/>
        <v>0.49894575426490317</v>
      </c>
      <c r="I64" s="6">
        <f t="shared" si="5"/>
        <v>0.16956580138420069</v>
      </c>
    </row>
    <row r="65" spans="1:9">
      <c r="A65" s="1" t="s">
        <v>59</v>
      </c>
      <c r="B65" s="1" t="s">
        <v>112</v>
      </c>
      <c r="C65" s="225">
        <v>36894</v>
      </c>
      <c r="D65" s="1">
        <v>23018</v>
      </c>
      <c r="E65" s="1">
        <v>11060</v>
      </c>
      <c r="F65" s="1">
        <v>10099</v>
      </c>
      <c r="G65" s="6">
        <f t="shared" si="4"/>
        <v>0.29977774163820675</v>
      </c>
      <c r="H65" s="6">
        <f t="shared" si="4"/>
        <v>0.43874359197150059</v>
      </c>
      <c r="I65" s="6">
        <f t="shared" si="5"/>
        <v>0.13896585033329384</v>
      </c>
    </row>
    <row r="66" spans="1:9">
      <c r="A66" s="1" t="s">
        <v>54</v>
      </c>
      <c r="B66" s="1" t="s">
        <v>113</v>
      </c>
      <c r="C66" s="225">
        <v>36802</v>
      </c>
      <c r="D66" s="1">
        <v>20909</v>
      </c>
      <c r="E66" s="1">
        <v>13092</v>
      </c>
      <c r="F66" s="1">
        <v>9159</v>
      </c>
      <c r="G66" s="6">
        <f t="shared" si="4"/>
        <v>0.35574153578609857</v>
      </c>
      <c r="H66" s="6">
        <f t="shared" si="4"/>
        <v>0.43804103496102159</v>
      </c>
      <c r="I66" s="6">
        <f t="shared" si="5"/>
        <v>8.2299499174923019E-2</v>
      </c>
    </row>
    <row r="67" spans="1:9">
      <c r="A67" s="1" t="s">
        <v>50</v>
      </c>
      <c r="B67" s="1" t="s">
        <v>114</v>
      </c>
      <c r="C67" s="225">
        <v>36498</v>
      </c>
      <c r="D67" s="1">
        <v>22635</v>
      </c>
      <c r="E67" s="1">
        <v>11800</v>
      </c>
      <c r="F67" s="1">
        <v>10522</v>
      </c>
      <c r="G67" s="6">
        <f t="shared" si="4"/>
        <v>0.32330538659652586</v>
      </c>
      <c r="H67" s="6">
        <f t="shared" si="4"/>
        <v>0.46485531256903029</v>
      </c>
      <c r="I67" s="6">
        <f t="shared" si="5"/>
        <v>0.14154992597250443</v>
      </c>
    </row>
    <row r="68" spans="1:9">
      <c r="A68" s="1" t="s">
        <v>48</v>
      </c>
      <c r="B68" s="1" t="s">
        <v>115</v>
      </c>
      <c r="C68" s="41">
        <v>35835</v>
      </c>
      <c r="D68" s="1">
        <v>35037</v>
      </c>
      <c r="E68" s="1">
        <v>7336</v>
      </c>
      <c r="F68" s="1">
        <v>13249</v>
      </c>
      <c r="G68" s="12">
        <f t="shared" si="4"/>
        <v>0.20471605971815265</v>
      </c>
      <c r="H68" s="12">
        <f t="shared" si="4"/>
        <v>0.37814310585951993</v>
      </c>
      <c r="I68" s="12">
        <f t="shared" si="5"/>
        <v>0.17342704614136728</v>
      </c>
    </row>
    <row r="69" spans="1:9">
      <c r="A69" s="1" t="s">
        <v>54</v>
      </c>
      <c r="B69" s="1" t="s">
        <v>116</v>
      </c>
      <c r="C69" s="225">
        <v>35642</v>
      </c>
      <c r="D69" s="1">
        <v>23950</v>
      </c>
      <c r="E69" s="1">
        <v>10552</v>
      </c>
      <c r="F69" s="1">
        <v>10652</v>
      </c>
      <c r="G69" s="6">
        <f t="shared" si="4"/>
        <v>0.29605521575669153</v>
      </c>
      <c r="H69" s="6">
        <f t="shared" si="4"/>
        <v>0.44475991649269309</v>
      </c>
      <c r="I69" s="6">
        <f t="shared" si="5"/>
        <v>0.14870470073600156</v>
      </c>
    </row>
    <row r="70" spans="1:9">
      <c r="A70" s="1" t="s">
        <v>48</v>
      </c>
      <c r="B70" s="1" t="s">
        <v>117</v>
      </c>
      <c r="C70" s="225">
        <v>35272</v>
      </c>
      <c r="D70" s="1">
        <v>20676</v>
      </c>
      <c r="E70" s="1">
        <v>11285</v>
      </c>
      <c r="F70" s="1">
        <v>10471</v>
      </c>
      <c r="G70" s="6">
        <f t="shared" si="4"/>
        <v>0.31994216375595375</v>
      </c>
      <c r="H70" s="6">
        <f t="shared" si="4"/>
        <v>0.50643257883536463</v>
      </c>
      <c r="I70" s="6">
        <f t="shared" si="5"/>
        <v>0.18649041507941089</v>
      </c>
    </row>
    <row r="71" spans="1:9">
      <c r="A71" s="1" t="s">
        <v>56</v>
      </c>
      <c r="B71" s="1" t="s">
        <v>118</v>
      </c>
      <c r="C71" s="225">
        <v>34284</v>
      </c>
      <c r="D71" s="1">
        <v>20340</v>
      </c>
      <c r="E71" s="1">
        <v>10198</v>
      </c>
      <c r="F71" s="1">
        <v>9215</v>
      </c>
      <c r="G71" s="6">
        <f t="shared" si="4"/>
        <v>0.29745653949364137</v>
      </c>
      <c r="H71" s="6">
        <f t="shared" si="4"/>
        <v>0.45304818092428711</v>
      </c>
      <c r="I71" s="6">
        <f t="shared" si="5"/>
        <v>0.15559164143064574</v>
      </c>
    </row>
    <row r="72" spans="1:9">
      <c r="A72" s="1" t="s">
        <v>48</v>
      </c>
      <c r="B72" s="1" t="s">
        <v>119</v>
      </c>
      <c r="C72" s="225">
        <v>33589</v>
      </c>
      <c r="D72" s="1">
        <v>22154</v>
      </c>
      <c r="E72" s="1">
        <v>9391</v>
      </c>
      <c r="F72" s="1">
        <v>9572</v>
      </c>
      <c r="G72" s="6">
        <f t="shared" si="4"/>
        <v>0.27958557861204564</v>
      </c>
      <c r="H72" s="6">
        <f t="shared" si="4"/>
        <v>0.4320664439830279</v>
      </c>
      <c r="I72" s="6">
        <f t="shared" si="5"/>
        <v>0.15248086537098227</v>
      </c>
    </row>
    <row r="73" spans="1:9">
      <c r="A73" s="1" t="s">
        <v>56</v>
      </c>
      <c r="B73" s="1" t="s">
        <v>120</v>
      </c>
      <c r="C73" s="225">
        <v>33316</v>
      </c>
      <c r="D73" s="1">
        <v>14491</v>
      </c>
      <c r="E73" s="1">
        <v>11525</v>
      </c>
      <c r="F73" s="1">
        <v>8628</v>
      </c>
      <c r="G73" s="6">
        <f t="shared" si="4"/>
        <v>0.34592988353944049</v>
      </c>
      <c r="H73" s="6">
        <f t="shared" si="4"/>
        <v>0.59540404388931056</v>
      </c>
      <c r="I73" s="6">
        <f t="shared" si="5"/>
        <v>0.24947416034987008</v>
      </c>
    </row>
    <row r="74" spans="1:9">
      <c r="A74" s="1" t="s">
        <v>52</v>
      </c>
      <c r="B74" s="1" t="s">
        <v>121</v>
      </c>
      <c r="C74" s="225">
        <v>33224</v>
      </c>
      <c r="D74" s="1">
        <v>15877</v>
      </c>
      <c r="E74" s="1">
        <v>13523</v>
      </c>
      <c r="F74" s="1">
        <v>8817</v>
      </c>
      <c r="G74" s="6">
        <f t="shared" si="4"/>
        <v>0.40702504213821333</v>
      </c>
      <c r="H74" s="6">
        <f t="shared" si="4"/>
        <v>0.55533161176544688</v>
      </c>
      <c r="I74" s="6">
        <f t="shared" si="5"/>
        <v>0.14830656962723354</v>
      </c>
    </row>
    <row r="75" spans="1:9">
      <c r="A75" s="1" t="s">
        <v>50</v>
      </c>
      <c r="B75" s="1" t="s">
        <v>122</v>
      </c>
      <c r="C75" s="225">
        <v>33199</v>
      </c>
      <c r="D75" s="1">
        <v>19525</v>
      </c>
      <c r="E75" s="1">
        <v>11247</v>
      </c>
      <c r="F75" s="1">
        <v>9093</v>
      </c>
      <c r="G75" s="6">
        <f t="shared" si="4"/>
        <v>0.33877526431519023</v>
      </c>
      <c r="H75" s="6">
        <f t="shared" si="4"/>
        <v>0.46571062740076824</v>
      </c>
      <c r="I75" s="6">
        <f t="shared" si="5"/>
        <v>0.12693536308557801</v>
      </c>
    </row>
    <row r="76" spans="1:9">
      <c r="A76" s="1" t="s">
        <v>52</v>
      </c>
      <c r="B76" s="1" t="s">
        <v>123</v>
      </c>
      <c r="C76" s="225">
        <v>33083</v>
      </c>
      <c r="D76" s="1">
        <v>20632</v>
      </c>
      <c r="E76" s="1">
        <v>10355</v>
      </c>
      <c r="F76" s="1">
        <v>10414</v>
      </c>
      <c r="G76" s="6">
        <f t="shared" si="4"/>
        <v>0.31300063476710094</v>
      </c>
      <c r="H76" s="6">
        <f t="shared" si="4"/>
        <v>0.50474990306320278</v>
      </c>
      <c r="I76" s="6">
        <f t="shared" si="5"/>
        <v>0.19174926829610184</v>
      </c>
    </row>
    <row r="77" spans="1:9">
      <c r="A77" s="1" t="s">
        <v>54</v>
      </c>
      <c r="B77" s="1" t="s">
        <v>124</v>
      </c>
      <c r="C77" s="225">
        <v>32614</v>
      </c>
      <c r="D77" s="1">
        <v>23633</v>
      </c>
      <c r="E77" s="1">
        <v>9296</v>
      </c>
      <c r="F77" s="1">
        <v>10378</v>
      </c>
      <c r="G77" s="6">
        <f t="shared" si="4"/>
        <v>0.28503096829582386</v>
      </c>
      <c r="H77" s="6">
        <f t="shared" si="4"/>
        <v>0.43913172259129185</v>
      </c>
      <c r="I77" s="6">
        <f t="shared" si="5"/>
        <v>0.15410075429546799</v>
      </c>
    </row>
    <row r="78" spans="1:9">
      <c r="A78" s="1" t="s">
        <v>59</v>
      </c>
      <c r="B78" s="1" t="s">
        <v>125</v>
      </c>
      <c r="C78" s="225">
        <v>32285</v>
      </c>
      <c r="D78" s="1">
        <v>21762</v>
      </c>
      <c r="E78" s="1">
        <v>10053</v>
      </c>
      <c r="F78" s="1">
        <v>9023</v>
      </c>
      <c r="G78" s="6">
        <f t="shared" si="4"/>
        <v>0.31138299519900881</v>
      </c>
      <c r="H78" s="6">
        <f t="shared" si="4"/>
        <v>0.41462181784762431</v>
      </c>
      <c r="I78" s="6">
        <f t="shared" si="5"/>
        <v>0.1032388226486155</v>
      </c>
    </row>
    <row r="79" spans="1:9">
      <c r="A79" s="1" t="s">
        <v>56</v>
      </c>
      <c r="B79" s="1" t="s">
        <v>126</v>
      </c>
      <c r="C79" s="225">
        <v>32106</v>
      </c>
      <c r="D79" s="1">
        <v>20154</v>
      </c>
      <c r="E79" s="1">
        <v>10085</v>
      </c>
      <c r="F79" s="1">
        <v>8942</v>
      </c>
      <c r="G79" s="6">
        <f t="shared" si="4"/>
        <v>0.31411574160593037</v>
      </c>
      <c r="H79" s="6">
        <f t="shared" si="4"/>
        <v>0.4436836360027786</v>
      </c>
      <c r="I79" s="6">
        <f t="shared" si="5"/>
        <v>0.12956789439684824</v>
      </c>
    </row>
    <row r="80" spans="1:9">
      <c r="A80" s="1" t="s">
        <v>52</v>
      </c>
      <c r="B80" s="1" t="s">
        <v>127</v>
      </c>
      <c r="C80" s="225">
        <v>32038</v>
      </c>
      <c r="D80" s="1">
        <v>17197</v>
      </c>
      <c r="E80" s="1">
        <v>11822</v>
      </c>
      <c r="F80" s="1">
        <v>8395</v>
      </c>
      <c r="G80" s="6">
        <f t="shared" si="4"/>
        <v>0.36899931331543789</v>
      </c>
      <c r="H80" s="6">
        <f t="shared" si="4"/>
        <v>0.48816654067569926</v>
      </c>
      <c r="I80" s="6">
        <f t="shared" si="5"/>
        <v>0.11916722736026136</v>
      </c>
    </row>
    <row r="81" spans="1:9">
      <c r="A81" s="1" t="s">
        <v>59</v>
      </c>
      <c r="B81" s="1" t="s">
        <v>128</v>
      </c>
      <c r="C81" s="225">
        <v>31569</v>
      </c>
      <c r="D81" s="1">
        <v>17541</v>
      </c>
      <c r="E81" s="1">
        <v>11154</v>
      </c>
      <c r="F81" s="1">
        <v>8974</v>
      </c>
      <c r="G81" s="6">
        <f t="shared" si="4"/>
        <v>0.3533212962083056</v>
      </c>
      <c r="H81" s="6">
        <f t="shared" si="4"/>
        <v>0.51160139102673741</v>
      </c>
      <c r="I81" s="6">
        <f t="shared" si="5"/>
        <v>0.1582800948184318</v>
      </c>
    </row>
    <row r="82" spans="1:9">
      <c r="A82" s="1" t="s">
        <v>50</v>
      </c>
      <c r="B82" s="1" t="s">
        <v>129</v>
      </c>
      <c r="C82" s="225">
        <v>30198</v>
      </c>
      <c r="D82" s="1">
        <v>20302</v>
      </c>
      <c r="E82" s="1">
        <v>9827</v>
      </c>
      <c r="F82" s="1">
        <v>8551</v>
      </c>
      <c r="G82" s="6">
        <f t="shared" si="4"/>
        <v>0.32541890191403405</v>
      </c>
      <c r="H82" s="6">
        <f t="shared" si="4"/>
        <v>0.42119003053886317</v>
      </c>
      <c r="I82" s="6">
        <f t="shared" si="5"/>
        <v>9.5771128624829116E-2</v>
      </c>
    </row>
    <row r="83" spans="1:9">
      <c r="A83" s="1" t="s">
        <v>48</v>
      </c>
      <c r="B83" s="1" t="s">
        <v>130</v>
      </c>
      <c r="C83" s="225">
        <v>30180</v>
      </c>
      <c r="D83" s="1">
        <v>19074</v>
      </c>
      <c r="E83" s="1">
        <v>9515</v>
      </c>
      <c r="F83" s="1">
        <v>9598</v>
      </c>
      <c r="G83" s="6">
        <f t="shared" si="4"/>
        <v>0.31527501656726309</v>
      </c>
      <c r="H83" s="6">
        <f t="shared" si="4"/>
        <v>0.50319807067211908</v>
      </c>
      <c r="I83" s="6">
        <f t="shared" si="5"/>
        <v>0.18792305410485599</v>
      </c>
    </row>
    <row r="84" spans="1:9">
      <c r="A84" s="9"/>
      <c r="B84" s="9" t="s">
        <v>252</v>
      </c>
      <c r="C84" s="226"/>
      <c r="D84" s="9"/>
      <c r="E84" s="9"/>
      <c r="F84" s="9"/>
      <c r="G84" s="10"/>
      <c r="H84" s="13">
        <v>0.44475991649269309</v>
      </c>
      <c r="I84" s="13">
        <v>0.14830656962723354</v>
      </c>
    </row>
    <row r="85" spans="1:9">
      <c r="A85" s="1" t="s">
        <v>52</v>
      </c>
      <c r="B85" s="1" t="s">
        <v>131</v>
      </c>
      <c r="C85" s="225">
        <v>28375</v>
      </c>
      <c r="D85" s="1">
        <v>10352</v>
      </c>
      <c r="E85" s="1">
        <v>11674</v>
      </c>
      <c r="F85" s="1">
        <v>6917</v>
      </c>
      <c r="G85" s="6">
        <f t="shared" ref="G85:H116" si="6">E85/C85</f>
        <v>0.4114185022026432</v>
      </c>
      <c r="H85" s="6">
        <f t="shared" si="6"/>
        <v>0.66818006182380218</v>
      </c>
      <c r="I85" s="7">
        <f t="shared" ref="I85:I146" si="7">H85-G85</f>
        <v>0.25676155962115899</v>
      </c>
    </row>
    <row r="86" spans="1:9">
      <c r="A86" s="1" t="s">
        <v>48</v>
      </c>
      <c r="B86" s="1" t="s">
        <v>132</v>
      </c>
      <c r="C86" s="225">
        <v>28244</v>
      </c>
      <c r="D86" s="1">
        <v>24968</v>
      </c>
      <c r="E86" s="1">
        <v>6035</v>
      </c>
      <c r="F86" s="1">
        <v>9070</v>
      </c>
      <c r="G86" s="6">
        <f t="shared" si="6"/>
        <v>0.21367370060897889</v>
      </c>
      <c r="H86" s="6">
        <f t="shared" si="6"/>
        <v>0.36326497917334188</v>
      </c>
      <c r="I86" s="7">
        <f t="shared" si="7"/>
        <v>0.14959127856436299</v>
      </c>
    </row>
    <row r="87" spans="1:9">
      <c r="A87" s="1" t="s">
        <v>54</v>
      </c>
      <c r="B87" s="1" t="s">
        <v>133</v>
      </c>
      <c r="C87" s="225">
        <v>28062</v>
      </c>
      <c r="D87" s="1">
        <v>17498</v>
      </c>
      <c r="E87" s="1">
        <v>10501</v>
      </c>
      <c r="F87" s="1">
        <v>8060</v>
      </c>
      <c r="G87" s="6">
        <f t="shared" si="6"/>
        <v>0.37420711282160929</v>
      </c>
      <c r="H87" s="6">
        <f t="shared" si="6"/>
        <v>0.46062407132243682</v>
      </c>
      <c r="I87" s="7">
        <f t="shared" si="7"/>
        <v>8.6416958500827534E-2</v>
      </c>
    </row>
    <row r="88" spans="1:9">
      <c r="A88" s="1" t="s">
        <v>50</v>
      </c>
      <c r="B88" s="1" t="s">
        <v>134</v>
      </c>
      <c r="C88" s="225">
        <v>27852</v>
      </c>
      <c r="D88" s="1">
        <v>15703</v>
      </c>
      <c r="E88" s="1">
        <v>9190</v>
      </c>
      <c r="F88" s="1">
        <v>7412</v>
      </c>
      <c r="G88" s="6">
        <f t="shared" si="6"/>
        <v>0.32995835128536549</v>
      </c>
      <c r="H88" s="6">
        <f t="shared" si="6"/>
        <v>0.47201171750620902</v>
      </c>
      <c r="I88" s="7">
        <f t="shared" si="7"/>
        <v>0.14205336622084352</v>
      </c>
    </row>
    <row r="89" spans="1:9">
      <c r="A89" s="1" t="s">
        <v>59</v>
      </c>
      <c r="B89" s="1" t="s">
        <v>135</v>
      </c>
      <c r="C89" s="225">
        <v>27757</v>
      </c>
      <c r="D89" s="1">
        <v>16377</v>
      </c>
      <c r="E89" s="1">
        <v>9132</v>
      </c>
      <c r="F89" s="1">
        <v>7430</v>
      </c>
      <c r="G89" s="6">
        <f t="shared" si="6"/>
        <v>0.32899809057174767</v>
      </c>
      <c r="H89" s="6">
        <f t="shared" si="6"/>
        <v>0.45368504610123955</v>
      </c>
      <c r="I89" s="7">
        <f t="shared" si="7"/>
        <v>0.12468695552949188</v>
      </c>
    </row>
    <row r="90" spans="1:9">
      <c r="A90" s="1" t="s">
        <v>54</v>
      </c>
      <c r="B90" s="1" t="s">
        <v>136</v>
      </c>
      <c r="C90" s="225">
        <v>27678</v>
      </c>
      <c r="D90" s="1">
        <v>24198</v>
      </c>
      <c r="E90" s="1">
        <v>6546</v>
      </c>
      <c r="F90" s="1">
        <v>9063</v>
      </c>
      <c r="G90" s="6">
        <f t="shared" si="6"/>
        <v>0.23650552785605897</v>
      </c>
      <c r="H90" s="6">
        <f t="shared" si="6"/>
        <v>0.37453508554425985</v>
      </c>
      <c r="I90" s="7">
        <f t="shared" si="7"/>
        <v>0.13802955768820088</v>
      </c>
    </row>
    <row r="91" spans="1:9">
      <c r="A91" s="1" t="s">
        <v>54</v>
      </c>
      <c r="B91" s="1" t="s">
        <v>137</v>
      </c>
      <c r="C91" s="225">
        <v>27611</v>
      </c>
      <c r="D91" s="1">
        <v>15281</v>
      </c>
      <c r="E91" s="1">
        <v>9194</v>
      </c>
      <c r="F91" s="1">
        <v>7599</v>
      </c>
      <c r="G91" s="6">
        <f t="shared" si="6"/>
        <v>0.33298323132085039</v>
      </c>
      <c r="H91" s="6">
        <f t="shared" si="6"/>
        <v>0.49728420914861593</v>
      </c>
      <c r="I91" s="7">
        <f t="shared" si="7"/>
        <v>0.16430097782776554</v>
      </c>
    </row>
    <row r="92" spans="1:9">
      <c r="A92" s="1" t="s">
        <v>52</v>
      </c>
      <c r="B92" s="1" t="s">
        <v>138</v>
      </c>
      <c r="C92" s="225">
        <v>27523</v>
      </c>
      <c r="D92" s="1">
        <v>14231</v>
      </c>
      <c r="E92" s="1">
        <v>10583</v>
      </c>
      <c r="F92" s="1">
        <v>7581</v>
      </c>
      <c r="G92" s="6">
        <f t="shared" si="6"/>
        <v>0.38451476946553792</v>
      </c>
      <c r="H92" s="6">
        <f t="shared" si="6"/>
        <v>0.53271028037383172</v>
      </c>
      <c r="I92" s="7">
        <f t="shared" si="7"/>
        <v>0.1481955109082938</v>
      </c>
    </row>
    <row r="93" spans="1:9">
      <c r="A93" s="1" t="s">
        <v>54</v>
      </c>
      <c r="B93" s="1" t="s">
        <v>139</v>
      </c>
      <c r="C93" s="225">
        <v>26355</v>
      </c>
      <c r="D93" s="1">
        <v>12574</v>
      </c>
      <c r="E93" s="1">
        <v>9531</v>
      </c>
      <c r="F93" s="1">
        <v>6991</v>
      </c>
      <c r="G93" s="6">
        <f t="shared" si="6"/>
        <v>0.36163915765509391</v>
      </c>
      <c r="H93" s="6">
        <f t="shared" si="6"/>
        <v>0.55598854779704154</v>
      </c>
      <c r="I93" s="7">
        <f t="shared" si="7"/>
        <v>0.19434939014194763</v>
      </c>
    </row>
    <row r="94" spans="1:9">
      <c r="A94" s="1" t="s">
        <v>52</v>
      </c>
      <c r="B94" s="1" t="s">
        <v>140</v>
      </c>
      <c r="C94" s="225">
        <v>25324</v>
      </c>
      <c r="D94" s="1">
        <v>12141</v>
      </c>
      <c r="E94" s="1">
        <v>8715</v>
      </c>
      <c r="F94" s="1">
        <v>6877</v>
      </c>
      <c r="G94" s="6">
        <f t="shared" si="6"/>
        <v>0.34413994629600381</v>
      </c>
      <c r="H94" s="6">
        <f t="shared" si="6"/>
        <v>0.56642780660571612</v>
      </c>
      <c r="I94" s="7">
        <f t="shared" si="7"/>
        <v>0.22228786030971232</v>
      </c>
    </row>
    <row r="95" spans="1:9">
      <c r="A95" s="1" t="s">
        <v>48</v>
      </c>
      <c r="B95" s="1" t="s">
        <v>141</v>
      </c>
      <c r="C95" s="225">
        <v>24852</v>
      </c>
      <c r="D95" s="1">
        <v>15168</v>
      </c>
      <c r="E95" s="1">
        <v>7890</v>
      </c>
      <c r="F95" s="1">
        <v>7109</v>
      </c>
      <c r="G95" s="6">
        <f t="shared" si="6"/>
        <v>0.31747947851279573</v>
      </c>
      <c r="H95" s="6">
        <f t="shared" si="6"/>
        <v>0.4686840717299578</v>
      </c>
      <c r="I95" s="7">
        <f t="shared" si="7"/>
        <v>0.15120459321716206</v>
      </c>
    </row>
    <row r="96" spans="1:9">
      <c r="A96" s="1" t="s">
        <v>59</v>
      </c>
      <c r="B96" s="1" t="s">
        <v>142</v>
      </c>
      <c r="C96" s="225">
        <v>24684</v>
      </c>
      <c r="D96" s="1">
        <v>13055</v>
      </c>
      <c r="E96" s="1">
        <v>8633</v>
      </c>
      <c r="F96" s="1">
        <v>6425</v>
      </c>
      <c r="G96" s="6">
        <f t="shared" si="6"/>
        <v>0.34974072273537515</v>
      </c>
      <c r="H96" s="6">
        <f t="shared" si="6"/>
        <v>0.49214860206817312</v>
      </c>
      <c r="I96" s="7">
        <f t="shared" si="7"/>
        <v>0.14240787933279797</v>
      </c>
    </row>
    <row r="97" spans="1:9">
      <c r="A97" s="1" t="s">
        <v>56</v>
      </c>
      <c r="B97" s="1" t="s">
        <v>143</v>
      </c>
      <c r="C97" s="225">
        <v>24222</v>
      </c>
      <c r="D97" s="1">
        <v>20275</v>
      </c>
      <c r="E97" s="1">
        <v>6002</v>
      </c>
      <c r="F97" s="1">
        <v>8192</v>
      </c>
      <c r="G97" s="6">
        <f t="shared" si="6"/>
        <v>0.24779126414003799</v>
      </c>
      <c r="H97" s="6">
        <f t="shared" si="6"/>
        <v>0.40404438964241679</v>
      </c>
      <c r="I97" s="7">
        <f t="shared" si="7"/>
        <v>0.1562531255023788</v>
      </c>
    </row>
    <row r="98" spans="1:9">
      <c r="A98" s="1" t="s">
        <v>59</v>
      </c>
      <c r="B98" s="1" t="s">
        <v>144</v>
      </c>
      <c r="C98" s="225">
        <v>23882</v>
      </c>
      <c r="D98" s="1">
        <v>15115</v>
      </c>
      <c r="E98" s="1">
        <v>7197</v>
      </c>
      <c r="F98" s="1">
        <v>6767</v>
      </c>
      <c r="G98" s="6">
        <f t="shared" si="6"/>
        <v>0.30135667029562013</v>
      </c>
      <c r="H98" s="6">
        <f t="shared" si="6"/>
        <v>0.44770095931194176</v>
      </c>
      <c r="I98" s="7">
        <f t="shared" si="7"/>
        <v>0.14634428901632163</v>
      </c>
    </row>
    <row r="99" spans="1:9">
      <c r="A99" s="1" t="s">
        <v>48</v>
      </c>
      <c r="B99" s="1" t="s">
        <v>145</v>
      </c>
      <c r="C99" s="225">
        <v>23798</v>
      </c>
      <c r="D99" s="1">
        <v>20110</v>
      </c>
      <c r="E99" s="1">
        <v>6007</v>
      </c>
      <c r="F99" s="1">
        <v>7681</v>
      </c>
      <c r="G99" s="6">
        <f t="shared" si="6"/>
        <v>0.2524161694260022</v>
      </c>
      <c r="H99" s="6">
        <f t="shared" si="6"/>
        <v>0.3819492789656887</v>
      </c>
      <c r="I99" s="7">
        <f t="shared" si="7"/>
        <v>0.1295331095396865</v>
      </c>
    </row>
    <row r="100" spans="1:9">
      <c r="A100" s="1" t="s">
        <v>48</v>
      </c>
      <c r="B100" s="1" t="s">
        <v>146</v>
      </c>
      <c r="C100" s="225">
        <v>23743</v>
      </c>
      <c r="D100" s="1">
        <v>13163</v>
      </c>
      <c r="E100" s="1">
        <v>7844</v>
      </c>
      <c r="F100" s="1">
        <v>6172</v>
      </c>
      <c r="G100" s="6">
        <f t="shared" si="6"/>
        <v>0.33037105673251066</v>
      </c>
      <c r="H100" s="6">
        <f t="shared" si="6"/>
        <v>0.46889007065258681</v>
      </c>
      <c r="I100" s="7">
        <f t="shared" si="7"/>
        <v>0.13851901392007615</v>
      </c>
    </row>
    <row r="101" spans="1:9">
      <c r="A101" s="1" t="s">
        <v>59</v>
      </c>
      <c r="B101" s="1" t="s">
        <v>147</v>
      </c>
      <c r="C101" s="225">
        <v>21666</v>
      </c>
      <c r="D101" s="1">
        <v>12669</v>
      </c>
      <c r="E101" s="1">
        <v>7405</v>
      </c>
      <c r="F101" s="1">
        <v>5854</v>
      </c>
      <c r="G101" s="6">
        <f t="shared" si="6"/>
        <v>0.3417797470691406</v>
      </c>
      <c r="H101" s="6">
        <f t="shared" si="6"/>
        <v>0.46207277606756653</v>
      </c>
      <c r="I101" s="7">
        <f t="shared" si="7"/>
        <v>0.12029302899842592</v>
      </c>
    </row>
    <row r="102" spans="1:9">
      <c r="A102" s="1" t="s">
        <v>52</v>
      </c>
      <c r="B102" s="1" t="s">
        <v>148</v>
      </c>
      <c r="C102" s="225">
        <v>20279</v>
      </c>
      <c r="D102" s="1">
        <v>11029</v>
      </c>
      <c r="E102" s="1">
        <v>7161</v>
      </c>
      <c r="F102" s="1">
        <v>5629</v>
      </c>
      <c r="G102" s="6">
        <f t="shared" si="6"/>
        <v>0.35312392129789438</v>
      </c>
      <c r="H102" s="6">
        <f t="shared" si="6"/>
        <v>0.51038172091758094</v>
      </c>
      <c r="I102" s="7">
        <f t="shared" si="7"/>
        <v>0.15725779961968656</v>
      </c>
    </row>
    <row r="103" spans="1:9">
      <c r="A103" s="1" t="s">
        <v>54</v>
      </c>
      <c r="B103" s="1" t="s">
        <v>149</v>
      </c>
      <c r="C103" s="225">
        <v>19758</v>
      </c>
      <c r="D103" s="1">
        <v>11486</v>
      </c>
      <c r="E103" s="1">
        <v>7268</v>
      </c>
      <c r="F103" s="1">
        <v>6568</v>
      </c>
      <c r="G103" s="6">
        <f t="shared" si="6"/>
        <v>0.36785099706448021</v>
      </c>
      <c r="H103" s="6">
        <f t="shared" si="6"/>
        <v>0.57182657147832139</v>
      </c>
      <c r="I103" s="7">
        <f t="shared" si="7"/>
        <v>0.20397557441384118</v>
      </c>
    </row>
    <row r="104" spans="1:9">
      <c r="A104" s="1" t="s">
        <v>59</v>
      </c>
      <c r="B104" s="1" t="s">
        <v>150</v>
      </c>
      <c r="C104" s="225">
        <v>18952</v>
      </c>
      <c r="D104" s="1">
        <v>11868</v>
      </c>
      <c r="E104" s="1">
        <v>6366</v>
      </c>
      <c r="F104" s="1">
        <v>5461</v>
      </c>
      <c r="G104" s="6">
        <f t="shared" si="6"/>
        <v>0.33590122414520895</v>
      </c>
      <c r="H104" s="6">
        <f t="shared" si="6"/>
        <v>0.46014492753623187</v>
      </c>
      <c r="I104" s="7">
        <f t="shared" si="7"/>
        <v>0.12424370339102292</v>
      </c>
    </row>
    <row r="105" spans="1:9">
      <c r="A105" s="1" t="s">
        <v>48</v>
      </c>
      <c r="B105" s="1" t="s">
        <v>151</v>
      </c>
      <c r="C105" s="225">
        <v>18652</v>
      </c>
      <c r="D105" s="1">
        <v>11906</v>
      </c>
      <c r="E105" s="1">
        <v>4969</v>
      </c>
      <c r="F105" s="1">
        <v>5457</v>
      </c>
      <c r="G105" s="6">
        <f t="shared" si="6"/>
        <v>0.26640574737293587</v>
      </c>
      <c r="H105" s="6">
        <f t="shared" si="6"/>
        <v>0.45834033260540902</v>
      </c>
      <c r="I105" s="7">
        <f t="shared" si="7"/>
        <v>0.19193458523247314</v>
      </c>
    </row>
    <row r="106" spans="1:9">
      <c r="A106" s="1" t="s">
        <v>56</v>
      </c>
      <c r="B106" s="1" t="s">
        <v>152</v>
      </c>
      <c r="C106" s="225">
        <v>18312</v>
      </c>
      <c r="D106" s="1">
        <v>9667</v>
      </c>
      <c r="E106" s="1">
        <v>6559</v>
      </c>
      <c r="F106" s="1">
        <v>5541</v>
      </c>
      <c r="G106" s="6">
        <f t="shared" si="6"/>
        <v>0.35818042813455658</v>
      </c>
      <c r="H106" s="6">
        <f t="shared" si="6"/>
        <v>0.57318713147822486</v>
      </c>
      <c r="I106" s="7">
        <f t="shared" si="7"/>
        <v>0.21500670334366828</v>
      </c>
    </row>
    <row r="107" spans="1:9">
      <c r="A107" s="1" t="s">
        <v>56</v>
      </c>
      <c r="B107" s="1" t="s">
        <v>153</v>
      </c>
      <c r="C107" s="225">
        <v>17955</v>
      </c>
      <c r="D107" s="1">
        <v>10657</v>
      </c>
      <c r="E107" s="1">
        <v>6075</v>
      </c>
      <c r="F107" s="1">
        <v>5372</v>
      </c>
      <c r="G107" s="6">
        <f t="shared" si="6"/>
        <v>0.33834586466165412</v>
      </c>
      <c r="H107" s="6">
        <f t="shared" si="6"/>
        <v>0.50408182415313874</v>
      </c>
      <c r="I107" s="7">
        <f t="shared" si="7"/>
        <v>0.16573595949148462</v>
      </c>
    </row>
    <row r="108" spans="1:9">
      <c r="A108" s="1" t="s">
        <v>56</v>
      </c>
      <c r="B108" s="1" t="s">
        <v>154</v>
      </c>
      <c r="C108" s="225">
        <v>17433</v>
      </c>
      <c r="D108" s="1">
        <v>9304</v>
      </c>
      <c r="E108" s="1">
        <v>6198</v>
      </c>
      <c r="F108" s="1">
        <v>5147</v>
      </c>
      <c r="G108" s="6">
        <f t="shared" si="6"/>
        <v>0.35553261056616764</v>
      </c>
      <c r="H108" s="6">
        <f t="shared" si="6"/>
        <v>0.55320292347377475</v>
      </c>
      <c r="I108" s="7">
        <f t="shared" si="7"/>
        <v>0.19767031290760712</v>
      </c>
    </row>
    <row r="109" spans="1:9">
      <c r="A109" s="1" t="s">
        <v>52</v>
      </c>
      <c r="B109" s="1" t="s">
        <v>155</v>
      </c>
      <c r="C109" s="225">
        <v>17078</v>
      </c>
      <c r="D109" s="1">
        <v>7415</v>
      </c>
      <c r="E109" s="1">
        <v>6767</v>
      </c>
      <c r="F109" s="1">
        <v>4312</v>
      </c>
      <c r="G109" s="6">
        <f t="shared" si="6"/>
        <v>0.39624077760861925</v>
      </c>
      <c r="H109" s="6">
        <f t="shared" si="6"/>
        <v>0.58152393796358737</v>
      </c>
      <c r="I109" s="7">
        <f t="shared" si="7"/>
        <v>0.18528316035496811</v>
      </c>
    </row>
    <row r="110" spans="1:9">
      <c r="A110" s="1" t="s">
        <v>54</v>
      </c>
      <c r="B110" s="1" t="s">
        <v>156</v>
      </c>
      <c r="C110" s="225">
        <v>16981</v>
      </c>
      <c r="D110" s="1">
        <v>9793</v>
      </c>
      <c r="E110" s="1">
        <v>5698</v>
      </c>
      <c r="F110" s="1">
        <v>4733</v>
      </c>
      <c r="G110" s="6">
        <f t="shared" si="6"/>
        <v>0.33555149873387902</v>
      </c>
      <c r="H110" s="6">
        <f t="shared" si="6"/>
        <v>0.48330440110282857</v>
      </c>
      <c r="I110" s="7">
        <f t="shared" si="7"/>
        <v>0.14775290236894956</v>
      </c>
    </row>
    <row r="111" spans="1:9">
      <c r="A111" s="1" t="s">
        <v>59</v>
      </c>
      <c r="B111" s="1" t="s">
        <v>157</v>
      </c>
      <c r="C111" s="225">
        <v>16953</v>
      </c>
      <c r="D111" s="1">
        <v>7247</v>
      </c>
      <c r="E111" s="1">
        <v>6229</v>
      </c>
      <c r="F111" s="1">
        <v>3937</v>
      </c>
      <c r="G111" s="6">
        <f t="shared" si="6"/>
        <v>0.36742759393617647</v>
      </c>
      <c r="H111" s="6">
        <f t="shared" si="6"/>
        <v>0.54325927970194565</v>
      </c>
      <c r="I111" s="7">
        <f t="shared" si="7"/>
        <v>0.17583168576576919</v>
      </c>
    </row>
    <row r="112" spans="1:9">
      <c r="A112" s="1" t="s">
        <v>48</v>
      </c>
      <c r="B112" s="1" t="s">
        <v>158</v>
      </c>
      <c r="C112" s="225">
        <v>16701</v>
      </c>
      <c r="D112" s="1">
        <v>9865</v>
      </c>
      <c r="E112" s="1">
        <v>5359</v>
      </c>
      <c r="F112" s="1">
        <v>4434</v>
      </c>
      <c r="G112" s="6">
        <f t="shared" si="6"/>
        <v>0.32087898928207892</v>
      </c>
      <c r="H112" s="6">
        <f t="shared" si="6"/>
        <v>0.44946781550937659</v>
      </c>
      <c r="I112" s="7">
        <f t="shared" si="7"/>
        <v>0.12858882622729767</v>
      </c>
    </row>
    <row r="113" spans="1:9">
      <c r="A113" s="1" t="s">
        <v>54</v>
      </c>
      <c r="B113" s="1" t="s">
        <v>159</v>
      </c>
      <c r="C113" s="225">
        <v>16693</v>
      </c>
      <c r="D113" s="1">
        <v>8450</v>
      </c>
      <c r="E113" s="1">
        <v>5959</v>
      </c>
      <c r="F113" s="1">
        <v>4766</v>
      </c>
      <c r="G113" s="6">
        <f t="shared" si="6"/>
        <v>0.35697597795483138</v>
      </c>
      <c r="H113" s="6">
        <f t="shared" si="6"/>
        <v>0.56402366863905329</v>
      </c>
      <c r="I113" s="7">
        <f t="shared" si="7"/>
        <v>0.20704769068422191</v>
      </c>
    </row>
    <row r="114" spans="1:9">
      <c r="A114" s="1" t="s">
        <v>54</v>
      </c>
      <c r="B114" s="1" t="s">
        <v>160</v>
      </c>
      <c r="C114" s="225">
        <v>15895</v>
      </c>
      <c r="D114" s="1">
        <v>11474</v>
      </c>
      <c r="E114" s="1">
        <v>4501</v>
      </c>
      <c r="F114" s="1">
        <v>4741</v>
      </c>
      <c r="G114" s="6">
        <f t="shared" si="6"/>
        <v>0.28317080843032399</v>
      </c>
      <c r="H114" s="6">
        <f t="shared" si="6"/>
        <v>0.41319504967753179</v>
      </c>
      <c r="I114" s="7">
        <f t="shared" si="7"/>
        <v>0.13002424124720779</v>
      </c>
    </row>
    <row r="115" spans="1:9">
      <c r="A115" s="1" t="s">
        <v>54</v>
      </c>
      <c r="B115" s="1" t="s">
        <v>161</v>
      </c>
      <c r="C115" s="225">
        <v>15826</v>
      </c>
      <c r="D115" s="1">
        <v>8037</v>
      </c>
      <c r="E115" s="1">
        <v>5603</v>
      </c>
      <c r="F115" s="1">
        <v>4202</v>
      </c>
      <c r="G115" s="6">
        <f t="shared" si="6"/>
        <v>0.35403765954757993</v>
      </c>
      <c r="H115" s="6">
        <f t="shared" si="6"/>
        <v>0.5228319024511634</v>
      </c>
      <c r="I115" s="7">
        <f t="shared" si="7"/>
        <v>0.16879424290358347</v>
      </c>
    </row>
    <row r="116" spans="1:9">
      <c r="A116" s="1" t="s">
        <v>59</v>
      </c>
      <c r="B116" s="1" t="s">
        <v>162</v>
      </c>
      <c r="C116" s="225">
        <v>15751</v>
      </c>
      <c r="D116" s="1">
        <v>7655</v>
      </c>
      <c r="E116" s="1">
        <v>5339</v>
      </c>
      <c r="F116" s="1">
        <v>3629</v>
      </c>
      <c r="G116" s="6">
        <f t="shared" si="6"/>
        <v>0.33896260554885405</v>
      </c>
      <c r="H116" s="6">
        <f t="shared" si="6"/>
        <v>0.47406923579359894</v>
      </c>
      <c r="I116" s="7">
        <f t="shared" si="7"/>
        <v>0.1351066302447449</v>
      </c>
    </row>
    <row r="117" spans="1:9">
      <c r="A117" s="1" t="s">
        <v>56</v>
      </c>
      <c r="B117" s="1" t="s">
        <v>163</v>
      </c>
      <c r="C117" s="225">
        <v>15709</v>
      </c>
      <c r="D117" s="1">
        <v>8227</v>
      </c>
      <c r="E117" s="1">
        <v>5686</v>
      </c>
      <c r="F117" s="1">
        <v>4495</v>
      </c>
      <c r="G117" s="6">
        <f t="shared" ref="G117:H146" si="8">E117/C117</f>
        <v>0.36195811318352539</v>
      </c>
      <c r="H117" s="6">
        <f t="shared" si="8"/>
        <v>0.54637170292937887</v>
      </c>
      <c r="I117" s="7">
        <f t="shared" si="7"/>
        <v>0.18441358974585348</v>
      </c>
    </row>
    <row r="118" spans="1:9">
      <c r="A118" s="1" t="s">
        <v>52</v>
      </c>
      <c r="B118" s="1" t="s">
        <v>164</v>
      </c>
      <c r="C118" s="225">
        <v>15319</v>
      </c>
      <c r="D118" s="1">
        <v>7354</v>
      </c>
      <c r="E118" s="1">
        <v>5390</v>
      </c>
      <c r="F118" s="1">
        <v>4062</v>
      </c>
      <c r="G118" s="6">
        <f t="shared" si="8"/>
        <v>0.35185064299236241</v>
      </c>
      <c r="H118" s="6">
        <f t="shared" si="8"/>
        <v>0.55235246124558068</v>
      </c>
      <c r="I118" s="7">
        <f t="shared" si="7"/>
        <v>0.20050181825321828</v>
      </c>
    </row>
    <row r="119" spans="1:9">
      <c r="A119" s="1" t="s">
        <v>56</v>
      </c>
      <c r="B119" s="1" t="s">
        <v>165</v>
      </c>
      <c r="C119" s="225">
        <v>15179</v>
      </c>
      <c r="D119" s="1">
        <v>9522</v>
      </c>
      <c r="E119" s="1">
        <v>4629</v>
      </c>
      <c r="F119" s="1">
        <v>4307</v>
      </c>
      <c r="G119" s="6">
        <f t="shared" si="8"/>
        <v>0.3049608011067923</v>
      </c>
      <c r="H119" s="6">
        <f t="shared" si="8"/>
        <v>0.45232094097878595</v>
      </c>
      <c r="I119" s="7">
        <f t="shared" si="7"/>
        <v>0.14736013987199365</v>
      </c>
    </row>
    <row r="120" spans="1:9">
      <c r="A120" s="1" t="s">
        <v>48</v>
      </c>
      <c r="B120" s="1" t="s">
        <v>166</v>
      </c>
      <c r="C120" s="225">
        <v>14421</v>
      </c>
      <c r="D120" s="1">
        <v>8496</v>
      </c>
      <c r="E120" s="1">
        <v>5089</v>
      </c>
      <c r="F120" s="1">
        <v>4555</v>
      </c>
      <c r="G120" s="6">
        <f t="shared" si="8"/>
        <v>0.35288814922682199</v>
      </c>
      <c r="H120" s="6">
        <f t="shared" si="8"/>
        <v>0.53613465160075324</v>
      </c>
      <c r="I120" s="7">
        <f t="shared" si="7"/>
        <v>0.18324650237393125</v>
      </c>
    </row>
    <row r="121" spans="1:9">
      <c r="A121" s="1" t="s">
        <v>59</v>
      </c>
      <c r="B121" s="1" t="s">
        <v>167</v>
      </c>
      <c r="C121" s="225">
        <v>14369</v>
      </c>
      <c r="D121" s="1">
        <v>9636</v>
      </c>
      <c r="E121" s="1">
        <v>4532</v>
      </c>
      <c r="F121" s="1">
        <v>4584</v>
      </c>
      <c r="G121" s="6">
        <f t="shared" si="8"/>
        <v>0.3154012109402185</v>
      </c>
      <c r="H121" s="6">
        <f t="shared" si="8"/>
        <v>0.47571606475716066</v>
      </c>
      <c r="I121" s="7">
        <f t="shared" si="7"/>
        <v>0.16031485381694216</v>
      </c>
    </row>
    <row r="122" spans="1:9">
      <c r="A122" s="1" t="s">
        <v>59</v>
      </c>
      <c r="B122" s="1" t="s">
        <v>168</v>
      </c>
      <c r="C122" s="225">
        <v>14207</v>
      </c>
      <c r="D122" s="1">
        <v>6975</v>
      </c>
      <c r="E122" s="1">
        <v>5289</v>
      </c>
      <c r="F122" s="1">
        <v>3668</v>
      </c>
      <c r="G122" s="6">
        <f t="shared" si="8"/>
        <v>0.37228126979657916</v>
      </c>
      <c r="H122" s="6">
        <f t="shared" si="8"/>
        <v>0.52587813620071688</v>
      </c>
      <c r="I122" s="7">
        <f t="shared" si="7"/>
        <v>0.15359686640413772</v>
      </c>
    </row>
    <row r="123" spans="1:9">
      <c r="A123" s="1" t="s">
        <v>59</v>
      </c>
      <c r="B123" s="1" t="s">
        <v>169</v>
      </c>
      <c r="C123" s="225">
        <v>14175</v>
      </c>
      <c r="D123" s="1">
        <v>7797</v>
      </c>
      <c r="E123" s="1">
        <v>4894</v>
      </c>
      <c r="F123" s="1">
        <v>3723</v>
      </c>
      <c r="G123" s="6">
        <f t="shared" si="8"/>
        <v>0.34525573192239861</v>
      </c>
      <c r="H123" s="6">
        <f t="shared" si="8"/>
        <v>0.47749134282416317</v>
      </c>
      <c r="I123" s="7">
        <f t="shared" si="7"/>
        <v>0.13223561090176456</v>
      </c>
    </row>
    <row r="124" spans="1:9">
      <c r="A124" s="1" t="s">
        <v>50</v>
      </c>
      <c r="B124" s="1" t="s">
        <v>170</v>
      </c>
      <c r="C124" s="225">
        <v>14040</v>
      </c>
      <c r="D124" s="1">
        <v>13023</v>
      </c>
      <c r="E124" s="1">
        <v>3419</v>
      </c>
      <c r="F124" s="1">
        <v>4047</v>
      </c>
      <c r="G124" s="6">
        <f t="shared" si="8"/>
        <v>0.24351851851851852</v>
      </c>
      <c r="H124" s="6">
        <f t="shared" si="8"/>
        <v>0.31075788988712277</v>
      </c>
      <c r="I124" s="7">
        <f t="shared" si="7"/>
        <v>6.723937136860425E-2</v>
      </c>
    </row>
    <row r="125" spans="1:9">
      <c r="A125" s="1" t="s">
        <v>56</v>
      </c>
      <c r="B125" s="1" t="s">
        <v>171</v>
      </c>
      <c r="C125" s="225">
        <v>14025</v>
      </c>
      <c r="D125" s="1">
        <v>8970</v>
      </c>
      <c r="E125" s="1">
        <v>3836</v>
      </c>
      <c r="F125" s="1">
        <v>4641</v>
      </c>
      <c r="G125" s="6">
        <f t="shared" si="8"/>
        <v>0.27351158645276291</v>
      </c>
      <c r="H125" s="6">
        <f t="shared" si="8"/>
        <v>0.5173913043478261</v>
      </c>
      <c r="I125" s="7">
        <f t="shared" si="7"/>
        <v>0.24387971789506319</v>
      </c>
    </row>
    <row r="126" spans="1:9">
      <c r="A126" s="1" t="s">
        <v>48</v>
      </c>
      <c r="B126" s="1" t="s">
        <v>172</v>
      </c>
      <c r="C126" s="225">
        <v>13972</v>
      </c>
      <c r="D126" s="1">
        <v>6231</v>
      </c>
      <c r="E126" s="1">
        <v>5231</v>
      </c>
      <c r="F126" s="1">
        <v>3601</v>
      </c>
      <c r="G126" s="6">
        <f t="shared" si="8"/>
        <v>0.37439164042370454</v>
      </c>
      <c r="H126" s="6">
        <f t="shared" si="8"/>
        <v>0.57791686727652058</v>
      </c>
      <c r="I126" s="7">
        <f t="shared" si="7"/>
        <v>0.20352522685281604</v>
      </c>
    </row>
    <row r="127" spans="1:9">
      <c r="A127" s="1" t="s">
        <v>56</v>
      </c>
      <c r="B127" s="1" t="s">
        <v>173</v>
      </c>
      <c r="C127" s="225">
        <v>13935</v>
      </c>
      <c r="D127" s="1">
        <v>6428</v>
      </c>
      <c r="E127" s="1">
        <v>4742</v>
      </c>
      <c r="F127" s="1">
        <v>3554</v>
      </c>
      <c r="G127" s="6">
        <f t="shared" si="8"/>
        <v>0.34029422317904556</v>
      </c>
      <c r="H127" s="6">
        <f t="shared" si="8"/>
        <v>0.55289359054138143</v>
      </c>
      <c r="I127" s="7">
        <f t="shared" si="7"/>
        <v>0.21259936736233587</v>
      </c>
    </row>
    <row r="128" spans="1:9">
      <c r="A128" s="1" t="s">
        <v>54</v>
      </c>
      <c r="B128" s="1" t="s">
        <v>174</v>
      </c>
      <c r="C128" s="225">
        <v>13692</v>
      </c>
      <c r="D128" s="1">
        <v>6563</v>
      </c>
      <c r="E128" s="1">
        <v>4833</v>
      </c>
      <c r="F128" s="1">
        <v>3706</v>
      </c>
      <c r="G128" s="6">
        <f t="shared" si="8"/>
        <v>0.35297984224364592</v>
      </c>
      <c r="H128" s="6">
        <f t="shared" si="8"/>
        <v>0.56468078622581142</v>
      </c>
      <c r="I128" s="7">
        <f t="shared" si="7"/>
        <v>0.21170094398216549</v>
      </c>
    </row>
    <row r="129" spans="1:9">
      <c r="A129" s="1" t="s">
        <v>56</v>
      </c>
      <c r="B129" s="1" t="s">
        <v>175</v>
      </c>
      <c r="C129" s="225">
        <v>13524</v>
      </c>
      <c r="D129" s="1">
        <v>7829</v>
      </c>
      <c r="E129" s="1">
        <v>4571</v>
      </c>
      <c r="F129" s="1">
        <v>4068</v>
      </c>
      <c r="G129" s="6">
        <f t="shared" si="8"/>
        <v>0.33799171842650105</v>
      </c>
      <c r="H129" s="6">
        <f t="shared" si="8"/>
        <v>0.51960659088006134</v>
      </c>
      <c r="I129" s="7">
        <f t="shared" si="7"/>
        <v>0.18161487245356028</v>
      </c>
    </row>
    <row r="130" spans="1:9">
      <c r="A130" s="1" t="s">
        <v>56</v>
      </c>
      <c r="B130" s="1" t="s">
        <v>176</v>
      </c>
      <c r="C130" s="225">
        <v>13392</v>
      </c>
      <c r="D130" s="1">
        <v>7940</v>
      </c>
      <c r="E130" s="1">
        <v>4392</v>
      </c>
      <c r="F130" s="1">
        <v>3898</v>
      </c>
      <c r="G130" s="6">
        <f t="shared" si="8"/>
        <v>0.32795698924731181</v>
      </c>
      <c r="H130" s="6">
        <f t="shared" si="8"/>
        <v>0.49093198992443327</v>
      </c>
      <c r="I130" s="7">
        <f t="shared" si="7"/>
        <v>0.16297500067712145</v>
      </c>
    </row>
    <row r="131" spans="1:9">
      <c r="A131" s="1" t="s">
        <v>54</v>
      </c>
      <c r="B131" s="1" t="s">
        <v>177</v>
      </c>
      <c r="C131" s="225">
        <v>12919</v>
      </c>
      <c r="D131" s="1">
        <v>6299</v>
      </c>
      <c r="E131" s="1">
        <v>4829</v>
      </c>
      <c r="F131" s="1">
        <v>3248</v>
      </c>
      <c r="G131" s="6">
        <f t="shared" si="8"/>
        <v>0.37379054106354981</v>
      </c>
      <c r="H131" s="6">
        <f t="shared" si="8"/>
        <v>0.51563740276234327</v>
      </c>
      <c r="I131" s="7">
        <f t="shared" si="7"/>
        <v>0.14184686169879346</v>
      </c>
    </row>
    <row r="132" spans="1:9">
      <c r="A132" s="1" t="s">
        <v>48</v>
      </c>
      <c r="B132" s="1" t="s">
        <v>178</v>
      </c>
      <c r="C132" s="225">
        <v>12370</v>
      </c>
      <c r="D132" s="1">
        <v>6451</v>
      </c>
      <c r="E132" s="1">
        <v>4140</v>
      </c>
      <c r="F132" s="1">
        <v>3572</v>
      </c>
      <c r="G132" s="6">
        <f t="shared" si="8"/>
        <v>0.33468067906224735</v>
      </c>
      <c r="H132" s="6">
        <f t="shared" si="8"/>
        <v>0.5537126026972562</v>
      </c>
      <c r="I132" s="7">
        <f t="shared" si="7"/>
        <v>0.21903192363500884</v>
      </c>
    </row>
    <row r="133" spans="1:9">
      <c r="A133" s="1" t="s">
        <v>48</v>
      </c>
      <c r="B133" s="1" t="s">
        <v>179</v>
      </c>
      <c r="C133" s="225">
        <v>12316</v>
      </c>
      <c r="D133" s="1">
        <v>7703</v>
      </c>
      <c r="E133" s="1">
        <v>4095</v>
      </c>
      <c r="F133" s="1">
        <v>3900</v>
      </c>
      <c r="G133" s="6">
        <f t="shared" si="8"/>
        <v>0.33249431633647286</v>
      </c>
      <c r="H133" s="6">
        <f t="shared" si="8"/>
        <v>0.5062962482149812</v>
      </c>
      <c r="I133" s="7">
        <f t="shared" si="7"/>
        <v>0.17380193187850834</v>
      </c>
    </row>
    <row r="134" spans="1:9">
      <c r="A134" s="1" t="s">
        <v>48</v>
      </c>
      <c r="B134" s="1" t="s">
        <v>180</v>
      </c>
      <c r="C134" s="225">
        <v>12315</v>
      </c>
      <c r="D134" s="1">
        <v>6806</v>
      </c>
      <c r="E134" s="1">
        <v>4519</v>
      </c>
      <c r="F134" s="1">
        <v>3942</v>
      </c>
      <c r="G134" s="6">
        <f t="shared" si="8"/>
        <v>0.3669508729192042</v>
      </c>
      <c r="H134" s="6">
        <f t="shared" si="8"/>
        <v>0.57919482809285927</v>
      </c>
      <c r="I134" s="7">
        <f t="shared" si="7"/>
        <v>0.21224395517365507</v>
      </c>
    </row>
    <row r="135" spans="1:9">
      <c r="A135" s="1" t="s">
        <v>50</v>
      </c>
      <c r="B135" s="1" t="s">
        <v>181</v>
      </c>
      <c r="C135" s="225">
        <v>12188</v>
      </c>
      <c r="D135" s="1">
        <v>7390</v>
      </c>
      <c r="E135" s="1">
        <v>3918</v>
      </c>
      <c r="F135" s="1">
        <v>3733</v>
      </c>
      <c r="G135" s="6">
        <f t="shared" si="8"/>
        <v>0.32146373482113555</v>
      </c>
      <c r="H135" s="6">
        <f t="shared" si="8"/>
        <v>0.50514208389715831</v>
      </c>
      <c r="I135" s="7">
        <f t="shared" si="7"/>
        <v>0.18367834907602276</v>
      </c>
    </row>
    <row r="136" spans="1:9">
      <c r="A136" s="1" t="s">
        <v>54</v>
      </c>
      <c r="B136" s="1" t="s">
        <v>182</v>
      </c>
      <c r="C136" s="225">
        <v>11759</v>
      </c>
      <c r="D136" s="1">
        <v>6220</v>
      </c>
      <c r="E136" s="1">
        <v>4010</v>
      </c>
      <c r="F136" s="1">
        <v>3113</v>
      </c>
      <c r="G136" s="6">
        <f t="shared" si="8"/>
        <v>0.34101539246534568</v>
      </c>
      <c r="H136" s="6">
        <f t="shared" si="8"/>
        <v>0.50048231511254015</v>
      </c>
      <c r="I136" s="7">
        <f t="shared" si="7"/>
        <v>0.15946692264719448</v>
      </c>
    </row>
    <row r="137" spans="1:9">
      <c r="A137" s="1" t="s">
        <v>50</v>
      </c>
      <c r="B137" s="1" t="s">
        <v>183</v>
      </c>
      <c r="C137" s="225">
        <v>11680</v>
      </c>
      <c r="D137" s="1">
        <v>4593</v>
      </c>
      <c r="E137" s="1">
        <v>5292</v>
      </c>
      <c r="F137" s="1">
        <v>2767</v>
      </c>
      <c r="G137" s="6">
        <f t="shared" si="8"/>
        <v>0.45308219178082193</v>
      </c>
      <c r="H137" s="6">
        <f t="shared" si="8"/>
        <v>0.60243849335946009</v>
      </c>
      <c r="I137" s="7">
        <f t="shared" si="7"/>
        <v>0.14935630157863816</v>
      </c>
    </row>
    <row r="138" spans="1:9">
      <c r="A138" s="1" t="s">
        <v>48</v>
      </c>
      <c r="B138" s="1" t="s">
        <v>184</v>
      </c>
      <c r="C138" s="225">
        <v>11501</v>
      </c>
      <c r="D138" s="1">
        <v>7293</v>
      </c>
      <c r="E138" s="1">
        <v>3536</v>
      </c>
      <c r="F138" s="1">
        <v>3455</v>
      </c>
      <c r="G138" s="6">
        <f t="shared" si="8"/>
        <v>0.30745152595426484</v>
      </c>
      <c r="H138" s="6">
        <f t="shared" si="8"/>
        <v>0.47374194433017963</v>
      </c>
      <c r="I138" s="7">
        <f t="shared" si="7"/>
        <v>0.16629041837591479</v>
      </c>
    </row>
    <row r="139" spans="1:9">
      <c r="A139" s="1" t="s">
        <v>59</v>
      </c>
      <c r="B139" s="1" t="s">
        <v>185</v>
      </c>
      <c r="C139" s="225">
        <v>11363</v>
      </c>
      <c r="D139" s="1">
        <v>6989</v>
      </c>
      <c r="E139" s="1">
        <v>3570</v>
      </c>
      <c r="F139" s="1">
        <v>3340</v>
      </c>
      <c r="G139" s="6">
        <f t="shared" si="8"/>
        <v>0.31417759394526096</v>
      </c>
      <c r="H139" s="6">
        <f t="shared" si="8"/>
        <v>0.47789383316640432</v>
      </c>
      <c r="I139" s="7">
        <f t="shared" si="7"/>
        <v>0.16371623922114337</v>
      </c>
    </row>
    <row r="140" spans="1:9">
      <c r="A140" s="1" t="s">
        <v>56</v>
      </c>
      <c r="B140" s="1" t="s">
        <v>186</v>
      </c>
      <c r="C140" s="225">
        <v>11187</v>
      </c>
      <c r="D140" s="1">
        <v>4021</v>
      </c>
      <c r="E140" s="1">
        <v>4299</v>
      </c>
      <c r="F140" s="1">
        <v>2533</v>
      </c>
      <c r="G140" s="6">
        <f t="shared" si="8"/>
        <v>0.38428533118798608</v>
      </c>
      <c r="H140" s="6">
        <f t="shared" si="8"/>
        <v>0.62994280029843319</v>
      </c>
      <c r="I140" s="7">
        <f t="shared" si="7"/>
        <v>0.24565746911044711</v>
      </c>
    </row>
    <row r="141" spans="1:9">
      <c r="A141" s="1" t="s">
        <v>56</v>
      </c>
      <c r="B141" s="1" t="s">
        <v>187</v>
      </c>
      <c r="C141" s="225">
        <v>11142</v>
      </c>
      <c r="D141" s="1">
        <v>4846</v>
      </c>
      <c r="E141" s="1">
        <v>3946</v>
      </c>
      <c r="F141" s="1">
        <v>2705</v>
      </c>
      <c r="G141" s="6">
        <f t="shared" si="8"/>
        <v>0.35415544785496322</v>
      </c>
      <c r="H141" s="6">
        <f t="shared" si="8"/>
        <v>0.55819232356582749</v>
      </c>
      <c r="I141" s="7">
        <f t="shared" si="7"/>
        <v>0.20403687571086426</v>
      </c>
    </row>
    <row r="142" spans="1:9">
      <c r="A142" s="1" t="s">
        <v>56</v>
      </c>
      <c r="B142" s="1" t="s">
        <v>188</v>
      </c>
      <c r="C142" s="225">
        <v>10536</v>
      </c>
      <c r="D142" s="1">
        <v>6955</v>
      </c>
      <c r="E142" s="1">
        <v>2442</v>
      </c>
      <c r="F142" s="1">
        <v>2383</v>
      </c>
      <c r="G142" s="6">
        <f t="shared" si="8"/>
        <v>0.2317767653758542</v>
      </c>
      <c r="H142" s="6">
        <f t="shared" si="8"/>
        <v>0.3426312005751258</v>
      </c>
      <c r="I142" s="7">
        <f t="shared" si="7"/>
        <v>0.1108544351992716</v>
      </c>
    </row>
    <row r="143" spans="1:9">
      <c r="A143" s="1" t="s">
        <v>56</v>
      </c>
      <c r="B143" s="1" t="s">
        <v>189</v>
      </c>
      <c r="C143" s="225">
        <v>10423</v>
      </c>
      <c r="D143" s="1">
        <v>8278</v>
      </c>
      <c r="E143" s="1">
        <v>3265</v>
      </c>
      <c r="F143" s="1">
        <v>3524</v>
      </c>
      <c r="G143" s="6">
        <f t="shared" si="8"/>
        <v>0.31324954427707952</v>
      </c>
      <c r="H143" s="6">
        <f t="shared" si="8"/>
        <v>0.42570669243778692</v>
      </c>
      <c r="I143" s="7">
        <f t="shared" si="7"/>
        <v>0.1124571481607074</v>
      </c>
    </row>
    <row r="144" spans="1:9">
      <c r="A144" s="1" t="s">
        <v>56</v>
      </c>
      <c r="B144" s="1" t="s">
        <v>190</v>
      </c>
      <c r="C144" s="225">
        <v>10135</v>
      </c>
      <c r="D144" s="1">
        <v>4563</v>
      </c>
      <c r="E144" s="1">
        <v>3795</v>
      </c>
      <c r="F144" s="1">
        <v>2535</v>
      </c>
      <c r="G144" s="6">
        <f t="shared" si="8"/>
        <v>0.37444499259990133</v>
      </c>
      <c r="H144" s="6">
        <f t="shared" si="8"/>
        <v>0.55555555555555558</v>
      </c>
      <c r="I144" s="7">
        <f t="shared" si="7"/>
        <v>0.18111056295565425</v>
      </c>
    </row>
    <row r="145" spans="1:9">
      <c r="A145" s="1" t="s">
        <v>56</v>
      </c>
      <c r="B145" s="1" t="s">
        <v>191</v>
      </c>
      <c r="C145" s="225">
        <v>10126</v>
      </c>
      <c r="D145" s="1">
        <v>3959</v>
      </c>
      <c r="E145" s="1">
        <v>4032</v>
      </c>
      <c r="F145" s="1">
        <v>2571</v>
      </c>
      <c r="G145" s="6">
        <f t="shared" si="8"/>
        <v>0.39818289551649222</v>
      </c>
      <c r="H145" s="6">
        <f t="shared" si="8"/>
        <v>0.649406415761556</v>
      </c>
      <c r="I145" s="7">
        <f t="shared" si="7"/>
        <v>0.25122352024506378</v>
      </c>
    </row>
    <row r="146" spans="1:9">
      <c r="A146" s="1" t="s">
        <v>50</v>
      </c>
      <c r="B146" s="1" t="s">
        <v>192</v>
      </c>
      <c r="C146" s="225">
        <v>10029</v>
      </c>
      <c r="D146" s="1">
        <v>5827</v>
      </c>
      <c r="E146" s="1">
        <v>3909</v>
      </c>
      <c r="F146" s="1">
        <v>2976</v>
      </c>
      <c r="G146" s="6">
        <f t="shared" si="8"/>
        <v>0.38976966796290757</v>
      </c>
      <c r="H146" s="6">
        <f t="shared" si="8"/>
        <v>0.51072593101081176</v>
      </c>
      <c r="I146" s="7">
        <f t="shared" si="7"/>
        <v>0.12095626304790419</v>
      </c>
    </row>
    <row r="147" spans="1:9">
      <c r="A147" s="9"/>
      <c r="B147" s="9" t="s">
        <v>252</v>
      </c>
      <c r="C147" s="226"/>
      <c r="D147" s="9"/>
      <c r="E147" s="9"/>
      <c r="F147" s="9"/>
      <c r="G147" s="10"/>
      <c r="H147" s="8">
        <v>0.50571916605606981</v>
      </c>
      <c r="I147" s="8">
        <v>0.16334561994913241</v>
      </c>
    </row>
    <row r="148" spans="1:9">
      <c r="A148" s="5" t="s">
        <v>54</v>
      </c>
      <c r="B148" s="5" t="s">
        <v>193</v>
      </c>
      <c r="C148" s="224">
        <v>9841</v>
      </c>
      <c r="D148" s="5">
        <v>5014</v>
      </c>
      <c r="E148" s="5">
        <v>4004</v>
      </c>
      <c r="F148" s="5">
        <v>2551</v>
      </c>
      <c r="G148" s="11">
        <f t="shared" ref="G148:H184" si="9">E148/C148</f>
        <v>0.40686922060766184</v>
      </c>
      <c r="H148" s="11">
        <f t="shared" si="9"/>
        <v>0.50877542879936177</v>
      </c>
      <c r="I148" s="11">
        <f t="shared" ref="I148:I184" si="10">H148-G148</f>
        <v>0.10190620819169993</v>
      </c>
    </row>
    <row r="149" spans="1:9">
      <c r="A149" s="1" t="s">
        <v>56</v>
      </c>
      <c r="B149" s="1" t="s">
        <v>194</v>
      </c>
      <c r="C149" s="225">
        <v>9676</v>
      </c>
      <c r="D149" s="1">
        <v>3649</v>
      </c>
      <c r="E149" s="1">
        <v>3757</v>
      </c>
      <c r="F149" s="1">
        <v>2151</v>
      </c>
      <c r="G149" s="6">
        <f t="shared" si="9"/>
        <v>0.38828028110789581</v>
      </c>
      <c r="H149" s="6">
        <f t="shared" si="9"/>
        <v>0.58947656892299261</v>
      </c>
      <c r="I149" s="6">
        <f t="shared" si="10"/>
        <v>0.2011962878150968</v>
      </c>
    </row>
    <row r="150" spans="1:9">
      <c r="A150" s="1" t="s">
        <v>52</v>
      </c>
      <c r="B150" s="1" t="s">
        <v>195</v>
      </c>
      <c r="C150" s="225">
        <v>9463</v>
      </c>
      <c r="D150" s="1">
        <v>4010</v>
      </c>
      <c r="E150" s="1">
        <v>3954</v>
      </c>
      <c r="F150" s="1">
        <v>2235</v>
      </c>
      <c r="G150" s="6">
        <f t="shared" si="9"/>
        <v>0.41783789495931523</v>
      </c>
      <c r="H150" s="6">
        <f t="shared" si="9"/>
        <v>0.55735660847880297</v>
      </c>
      <c r="I150" s="6">
        <f t="shared" si="10"/>
        <v>0.13951871351948775</v>
      </c>
    </row>
    <row r="151" spans="1:9">
      <c r="A151" s="1" t="s">
        <v>54</v>
      </c>
      <c r="B151" s="1" t="s">
        <v>196</v>
      </c>
      <c r="C151" s="225">
        <v>9333</v>
      </c>
      <c r="D151" s="1">
        <v>4438</v>
      </c>
      <c r="E151" s="1">
        <v>3398</v>
      </c>
      <c r="F151" s="1">
        <v>2397</v>
      </c>
      <c r="G151" s="6">
        <f t="shared" si="9"/>
        <v>0.36408443158684239</v>
      </c>
      <c r="H151" s="6">
        <f t="shared" si="9"/>
        <v>0.54010815682739977</v>
      </c>
      <c r="I151" s="6">
        <f t="shared" si="10"/>
        <v>0.17602372524055737</v>
      </c>
    </row>
    <row r="152" spans="1:9">
      <c r="A152" s="1" t="s">
        <v>48</v>
      </c>
      <c r="B152" s="1" t="s">
        <v>197</v>
      </c>
      <c r="C152" s="225">
        <v>9167</v>
      </c>
      <c r="D152" s="1">
        <v>5069</v>
      </c>
      <c r="E152" s="1">
        <v>3083</v>
      </c>
      <c r="F152" s="1">
        <v>2786</v>
      </c>
      <c r="G152" s="6">
        <f t="shared" si="9"/>
        <v>0.33631504308934218</v>
      </c>
      <c r="H152" s="6">
        <f t="shared" si="9"/>
        <v>0.54961530873939635</v>
      </c>
      <c r="I152" s="6">
        <f t="shared" si="10"/>
        <v>0.21330026565005417</v>
      </c>
    </row>
    <row r="153" spans="1:9">
      <c r="A153" s="1" t="s">
        <v>59</v>
      </c>
      <c r="B153" s="1" t="s">
        <v>198</v>
      </c>
      <c r="C153" s="225">
        <v>8902</v>
      </c>
      <c r="D153" s="1">
        <v>4114</v>
      </c>
      <c r="E153" s="1">
        <v>3083</v>
      </c>
      <c r="F153" s="1">
        <v>2294</v>
      </c>
      <c r="G153" s="6">
        <f t="shared" si="9"/>
        <v>0.34632666816445745</v>
      </c>
      <c r="H153" s="6">
        <f t="shared" si="9"/>
        <v>0.55760816723383566</v>
      </c>
      <c r="I153" s="6">
        <f t="shared" si="10"/>
        <v>0.21128149906937821</v>
      </c>
    </row>
    <row r="154" spans="1:9">
      <c r="A154" s="1" t="s">
        <v>59</v>
      </c>
      <c r="B154" s="1" t="s">
        <v>199</v>
      </c>
      <c r="C154" s="225">
        <v>8472</v>
      </c>
      <c r="D154" s="1">
        <v>4556</v>
      </c>
      <c r="E154" s="1">
        <v>3040</v>
      </c>
      <c r="F154" s="1">
        <v>2250</v>
      </c>
      <c r="G154" s="6">
        <f t="shared" si="9"/>
        <v>0.35882908404154862</v>
      </c>
      <c r="H154" s="6">
        <f t="shared" si="9"/>
        <v>0.49385425812115891</v>
      </c>
      <c r="I154" s="6">
        <f t="shared" si="10"/>
        <v>0.13502517407961029</v>
      </c>
    </row>
    <row r="155" spans="1:9">
      <c r="A155" s="1" t="s">
        <v>56</v>
      </c>
      <c r="B155" s="1" t="s">
        <v>200</v>
      </c>
      <c r="C155" s="225">
        <v>8429</v>
      </c>
      <c r="D155" s="1">
        <v>2956</v>
      </c>
      <c r="E155" s="1">
        <v>3776</v>
      </c>
      <c r="F155" s="1">
        <v>2049</v>
      </c>
      <c r="G155" s="6">
        <f t="shared" si="9"/>
        <v>0.44797722149721203</v>
      </c>
      <c r="H155" s="6">
        <f t="shared" si="9"/>
        <v>0.69316644113667114</v>
      </c>
      <c r="I155" s="6">
        <f t="shared" si="10"/>
        <v>0.24518921963945911</v>
      </c>
    </row>
    <row r="156" spans="1:9">
      <c r="A156" s="1" t="s">
        <v>48</v>
      </c>
      <c r="B156" s="1" t="s">
        <v>201</v>
      </c>
      <c r="C156" s="225">
        <v>8370</v>
      </c>
      <c r="D156" s="1">
        <v>5018</v>
      </c>
      <c r="E156" s="1">
        <v>2738</v>
      </c>
      <c r="F156" s="1">
        <v>2397</v>
      </c>
      <c r="G156" s="6">
        <f t="shared" si="9"/>
        <v>0.32712066905615295</v>
      </c>
      <c r="H156" s="6">
        <f t="shared" si="9"/>
        <v>0.47768035073734555</v>
      </c>
      <c r="I156" s="6">
        <f t="shared" si="10"/>
        <v>0.1505596816811926</v>
      </c>
    </row>
    <row r="157" spans="1:9">
      <c r="A157" s="1" t="s">
        <v>50</v>
      </c>
      <c r="B157" s="1" t="s">
        <v>202</v>
      </c>
      <c r="C157" s="225">
        <v>8209</v>
      </c>
      <c r="D157" s="1">
        <v>6004</v>
      </c>
      <c r="E157" s="1">
        <v>2274</v>
      </c>
      <c r="F157" s="1">
        <v>2515</v>
      </c>
      <c r="G157" s="6">
        <f t="shared" si="9"/>
        <v>0.27701303447435743</v>
      </c>
      <c r="H157" s="6">
        <f t="shared" si="9"/>
        <v>0.41888740839440375</v>
      </c>
      <c r="I157" s="6">
        <f t="shared" si="10"/>
        <v>0.14187437392004631</v>
      </c>
    </row>
    <row r="158" spans="1:9">
      <c r="A158" s="1" t="s">
        <v>59</v>
      </c>
      <c r="B158" s="1" t="s">
        <v>203</v>
      </c>
      <c r="C158" s="225">
        <v>8137</v>
      </c>
      <c r="D158" s="1">
        <v>3283</v>
      </c>
      <c r="E158" s="1">
        <v>2993</v>
      </c>
      <c r="F158" s="1">
        <v>1836</v>
      </c>
      <c r="G158" s="6">
        <f t="shared" si="9"/>
        <v>0.36782598009094258</v>
      </c>
      <c r="H158" s="6">
        <f t="shared" si="9"/>
        <v>0.55924459335973198</v>
      </c>
      <c r="I158" s="6">
        <f t="shared" si="10"/>
        <v>0.19141861326878939</v>
      </c>
    </row>
    <row r="159" spans="1:9">
      <c r="A159" s="1" t="s">
        <v>50</v>
      </c>
      <c r="B159" s="1" t="s">
        <v>204</v>
      </c>
      <c r="C159" s="225">
        <v>8046</v>
      </c>
      <c r="D159" s="1">
        <v>5375</v>
      </c>
      <c r="E159" s="1">
        <v>2728</v>
      </c>
      <c r="F159" s="1">
        <v>2704</v>
      </c>
      <c r="G159" s="6">
        <f t="shared" si="9"/>
        <v>0.33905045985582899</v>
      </c>
      <c r="H159" s="6">
        <f t="shared" si="9"/>
        <v>0.50306976744186049</v>
      </c>
      <c r="I159" s="6">
        <f t="shared" si="10"/>
        <v>0.1640193075860315</v>
      </c>
    </row>
    <row r="160" spans="1:9">
      <c r="A160" s="1" t="s">
        <v>54</v>
      </c>
      <c r="B160" s="1" t="s">
        <v>205</v>
      </c>
      <c r="C160" s="225">
        <v>7868</v>
      </c>
      <c r="D160" s="1">
        <v>4483</v>
      </c>
      <c r="E160" s="1">
        <v>2747</v>
      </c>
      <c r="F160" s="1">
        <v>2110</v>
      </c>
      <c r="G160" s="6">
        <f t="shared" si="9"/>
        <v>0.34913573970513473</v>
      </c>
      <c r="H160" s="6">
        <f t="shared" si="9"/>
        <v>0.47066696408654918</v>
      </c>
      <c r="I160" s="6">
        <f t="shared" si="10"/>
        <v>0.12153122438141445</v>
      </c>
    </row>
    <row r="161" spans="1:9">
      <c r="A161" s="1" t="s">
        <v>59</v>
      </c>
      <c r="B161" s="1" t="s">
        <v>206</v>
      </c>
      <c r="C161" s="225">
        <v>7868</v>
      </c>
      <c r="D161" s="1">
        <v>3220</v>
      </c>
      <c r="E161" s="1">
        <v>2896</v>
      </c>
      <c r="F161" s="1">
        <v>1727</v>
      </c>
      <c r="G161" s="6">
        <f t="shared" si="9"/>
        <v>0.36807320793085918</v>
      </c>
      <c r="H161" s="6">
        <f t="shared" si="9"/>
        <v>0.53633540372670807</v>
      </c>
      <c r="I161" s="6">
        <f t="shared" si="10"/>
        <v>0.16826219579584889</v>
      </c>
    </row>
    <row r="162" spans="1:9">
      <c r="A162" s="1" t="s">
        <v>56</v>
      </c>
      <c r="B162" s="1" t="s">
        <v>207</v>
      </c>
      <c r="C162" s="225">
        <v>7783</v>
      </c>
      <c r="D162" s="1">
        <v>4618</v>
      </c>
      <c r="E162" s="1">
        <v>2494</v>
      </c>
      <c r="F162" s="1">
        <v>2090</v>
      </c>
      <c r="G162" s="6">
        <f t="shared" si="9"/>
        <v>0.32044198895027626</v>
      </c>
      <c r="H162" s="6">
        <f t="shared" si="9"/>
        <v>0.45257687310524036</v>
      </c>
      <c r="I162" s="6">
        <f t="shared" si="10"/>
        <v>0.13213488415496411</v>
      </c>
    </row>
    <row r="163" spans="1:9">
      <c r="A163" s="1" t="s">
        <v>59</v>
      </c>
      <c r="B163" s="1" t="s">
        <v>208</v>
      </c>
      <c r="C163" s="225">
        <v>7728</v>
      </c>
      <c r="D163" s="1">
        <v>5380</v>
      </c>
      <c r="E163" s="1">
        <v>2576</v>
      </c>
      <c r="F163" s="1">
        <v>2302</v>
      </c>
      <c r="G163" s="6">
        <f t="shared" si="9"/>
        <v>0.33333333333333331</v>
      </c>
      <c r="H163" s="6">
        <f t="shared" si="9"/>
        <v>0.42788104089219331</v>
      </c>
      <c r="I163" s="6">
        <f t="shared" si="10"/>
        <v>9.4547707558859995E-2</v>
      </c>
    </row>
    <row r="164" spans="1:9">
      <c r="A164" s="1" t="s">
        <v>59</v>
      </c>
      <c r="B164" s="1" t="s">
        <v>209</v>
      </c>
      <c r="C164" s="225">
        <v>7357</v>
      </c>
      <c r="D164" s="1">
        <v>3224</v>
      </c>
      <c r="E164" s="1">
        <v>2558</v>
      </c>
      <c r="F164" s="1">
        <v>1721</v>
      </c>
      <c r="G164" s="6">
        <f t="shared" si="9"/>
        <v>0.34769607176838385</v>
      </c>
      <c r="H164" s="6">
        <f t="shared" si="9"/>
        <v>0.53380893300248144</v>
      </c>
      <c r="I164" s="6">
        <f t="shared" si="10"/>
        <v>0.18611286123409759</v>
      </c>
    </row>
    <row r="165" spans="1:9">
      <c r="A165" s="1" t="s">
        <v>52</v>
      </c>
      <c r="B165" s="1" t="s">
        <v>210</v>
      </c>
      <c r="C165" s="225">
        <v>7309</v>
      </c>
      <c r="D165" s="1">
        <v>2876</v>
      </c>
      <c r="E165" s="1">
        <v>3046</v>
      </c>
      <c r="F165" s="1">
        <v>1856</v>
      </c>
      <c r="G165" s="6">
        <f t="shared" si="9"/>
        <v>0.41674647694623068</v>
      </c>
      <c r="H165" s="6">
        <f t="shared" si="9"/>
        <v>0.64534075104311539</v>
      </c>
      <c r="I165" s="6">
        <f t="shared" si="10"/>
        <v>0.22859427409688471</v>
      </c>
    </row>
    <row r="166" spans="1:9">
      <c r="A166" s="1" t="s">
        <v>59</v>
      </c>
      <c r="B166" s="1" t="s">
        <v>211</v>
      </c>
      <c r="C166" s="225">
        <v>7304</v>
      </c>
      <c r="D166" s="1">
        <v>3620</v>
      </c>
      <c r="E166" s="1">
        <v>2535</v>
      </c>
      <c r="F166" s="1">
        <v>1709</v>
      </c>
      <c r="G166" s="6">
        <f t="shared" si="9"/>
        <v>0.3470700985761227</v>
      </c>
      <c r="H166" s="6">
        <f t="shared" si="9"/>
        <v>0.47209944751381216</v>
      </c>
      <c r="I166" s="6">
        <f t="shared" si="10"/>
        <v>0.12502934893768947</v>
      </c>
    </row>
    <row r="167" spans="1:9">
      <c r="A167" s="1" t="s">
        <v>48</v>
      </c>
      <c r="B167" s="1" t="s">
        <v>212</v>
      </c>
      <c r="C167" s="225">
        <v>7238</v>
      </c>
      <c r="D167" s="1">
        <v>4875</v>
      </c>
      <c r="E167" s="1">
        <v>2179</v>
      </c>
      <c r="F167" s="1">
        <v>1873</v>
      </c>
      <c r="G167" s="6">
        <f t="shared" si="9"/>
        <v>0.30105001381597124</v>
      </c>
      <c r="H167" s="6">
        <f t="shared" si="9"/>
        <v>0.3842051282051282</v>
      </c>
      <c r="I167" s="6">
        <f t="shared" si="10"/>
        <v>8.3155114389156959E-2</v>
      </c>
    </row>
    <row r="168" spans="1:9">
      <c r="A168" s="1" t="s">
        <v>59</v>
      </c>
      <c r="B168" s="1" t="s">
        <v>213</v>
      </c>
      <c r="C168" s="225">
        <v>7119</v>
      </c>
      <c r="D168" s="1">
        <v>3419</v>
      </c>
      <c r="E168" s="1">
        <v>2806</v>
      </c>
      <c r="F168" s="1">
        <v>1967</v>
      </c>
      <c r="G168" s="6">
        <f t="shared" si="9"/>
        <v>0.39415648265205788</v>
      </c>
      <c r="H168" s="6">
        <f t="shared" si="9"/>
        <v>0.57531441942088335</v>
      </c>
      <c r="I168" s="6">
        <f t="shared" si="10"/>
        <v>0.18115793676882547</v>
      </c>
    </row>
    <row r="169" spans="1:9">
      <c r="A169" s="1" t="s">
        <v>56</v>
      </c>
      <c r="B169" s="1" t="s">
        <v>214</v>
      </c>
      <c r="C169" s="225">
        <v>6607</v>
      </c>
      <c r="D169" s="1">
        <v>3778</v>
      </c>
      <c r="E169" s="1">
        <v>2044</v>
      </c>
      <c r="F169" s="1">
        <v>1771</v>
      </c>
      <c r="G169" s="6">
        <f t="shared" si="9"/>
        <v>0.30936885121840474</v>
      </c>
      <c r="H169" s="6">
        <f t="shared" si="9"/>
        <v>0.46876654314452093</v>
      </c>
      <c r="I169" s="6">
        <f t="shared" si="10"/>
        <v>0.15939769192611619</v>
      </c>
    </row>
    <row r="170" spans="1:9">
      <c r="A170" s="1" t="s">
        <v>54</v>
      </c>
      <c r="B170" s="1" t="s">
        <v>215</v>
      </c>
      <c r="C170" s="225">
        <v>6344</v>
      </c>
      <c r="D170" s="1">
        <v>2545</v>
      </c>
      <c r="E170" s="1">
        <v>2699</v>
      </c>
      <c r="F170" s="1">
        <v>1563</v>
      </c>
      <c r="G170" s="6">
        <f t="shared" si="9"/>
        <v>0.42544136191677173</v>
      </c>
      <c r="H170" s="6">
        <f t="shared" si="9"/>
        <v>0.6141453831041257</v>
      </c>
      <c r="I170" s="6">
        <f t="shared" si="10"/>
        <v>0.18870402118735397</v>
      </c>
    </row>
    <row r="171" spans="1:9">
      <c r="A171" s="1" t="s">
        <v>48</v>
      </c>
      <c r="B171" s="1" t="s">
        <v>216</v>
      </c>
      <c r="C171" s="225">
        <v>6334</v>
      </c>
      <c r="D171" s="1">
        <v>3025</v>
      </c>
      <c r="E171" s="1">
        <v>2126</v>
      </c>
      <c r="F171" s="1">
        <v>1540</v>
      </c>
      <c r="G171" s="6">
        <f t="shared" si="9"/>
        <v>0.33564887906536156</v>
      </c>
      <c r="H171" s="6">
        <f t="shared" si="9"/>
        <v>0.50909090909090904</v>
      </c>
      <c r="I171" s="6">
        <f t="shared" si="10"/>
        <v>0.17344203002554748</v>
      </c>
    </row>
    <row r="172" spans="1:9">
      <c r="A172" s="1" t="s">
        <v>56</v>
      </c>
      <c r="B172" s="1" t="s">
        <v>217</v>
      </c>
      <c r="C172" s="225">
        <v>6198</v>
      </c>
      <c r="D172" s="1">
        <v>2024</v>
      </c>
      <c r="E172" s="1">
        <v>2833</v>
      </c>
      <c r="F172" s="1">
        <v>1417</v>
      </c>
      <c r="G172" s="6">
        <f t="shared" si="9"/>
        <v>0.45708292997741207</v>
      </c>
      <c r="H172" s="6">
        <f t="shared" si="9"/>
        <v>0.70009881422924902</v>
      </c>
      <c r="I172" s="6">
        <f t="shared" si="10"/>
        <v>0.24301588425183696</v>
      </c>
    </row>
    <row r="173" spans="1:9">
      <c r="A173" s="1" t="s">
        <v>52</v>
      </c>
      <c r="B173" s="1" t="s">
        <v>218</v>
      </c>
      <c r="C173" s="225">
        <v>6080</v>
      </c>
      <c r="D173" s="1">
        <v>2925</v>
      </c>
      <c r="E173" s="1">
        <v>2281</v>
      </c>
      <c r="F173" s="1">
        <v>1712</v>
      </c>
      <c r="G173" s="6">
        <f t="shared" si="9"/>
        <v>0.37516447368421052</v>
      </c>
      <c r="H173" s="6">
        <f t="shared" si="9"/>
        <v>0.58529914529914528</v>
      </c>
      <c r="I173" s="6">
        <f t="shared" si="10"/>
        <v>0.21013467161493476</v>
      </c>
    </row>
    <row r="174" spans="1:9">
      <c r="A174" s="1" t="s">
        <v>54</v>
      </c>
      <c r="B174" s="1" t="s">
        <v>219</v>
      </c>
      <c r="C174" s="225">
        <v>5880</v>
      </c>
      <c r="D174" s="1">
        <v>2431</v>
      </c>
      <c r="E174" s="1">
        <v>2760</v>
      </c>
      <c r="F174" s="1">
        <v>1418</v>
      </c>
      <c r="G174" s="6">
        <f t="shared" si="9"/>
        <v>0.46938775510204084</v>
      </c>
      <c r="H174" s="6">
        <f t="shared" si="9"/>
        <v>0.5832990538872892</v>
      </c>
      <c r="I174" s="6">
        <f t="shared" si="10"/>
        <v>0.11391129878524836</v>
      </c>
    </row>
    <row r="175" spans="1:9">
      <c r="A175" s="1" t="s">
        <v>54</v>
      </c>
      <c r="B175" s="1" t="s">
        <v>220</v>
      </c>
      <c r="C175" s="225">
        <v>5865</v>
      </c>
      <c r="D175" s="1">
        <v>2610</v>
      </c>
      <c r="E175" s="1">
        <v>2278</v>
      </c>
      <c r="F175" s="1">
        <v>1531</v>
      </c>
      <c r="G175" s="6">
        <f t="shared" si="9"/>
        <v>0.38840579710144929</v>
      </c>
      <c r="H175" s="6">
        <f t="shared" si="9"/>
        <v>0.58659003831417622</v>
      </c>
      <c r="I175" s="6">
        <f t="shared" si="10"/>
        <v>0.19818424121272693</v>
      </c>
    </row>
    <row r="176" spans="1:9">
      <c r="A176" s="1" t="s">
        <v>50</v>
      </c>
      <c r="B176" s="1" t="s">
        <v>221</v>
      </c>
      <c r="C176" s="225">
        <v>5832</v>
      </c>
      <c r="D176" s="1">
        <v>2761</v>
      </c>
      <c r="E176" s="1">
        <v>2282</v>
      </c>
      <c r="F176" s="1">
        <v>1427</v>
      </c>
      <c r="G176" s="6">
        <f t="shared" si="9"/>
        <v>0.39128943758573387</v>
      </c>
      <c r="H176" s="6">
        <f t="shared" si="9"/>
        <v>0.51684172401303874</v>
      </c>
      <c r="I176" s="6">
        <f t="shared" si="10"/>
        <v>0.12555228642730487</v>
      </c>
    </row>
    <row r="177" spans="1:9">
      <c r="A177" s="1" t="s">
        <v>59</v>
      </c>
      <c r="B177" s="1" t="s">
        <v>222</v>
      </c>
      <c r="C177" s="225">
        <v>5829</v>
      </c>
      <c r="D177" s="1">
        <v>3144</v>
      </c>
      <c r="E177" s="1">
        <v>1876</v>
      </c>
      <c r="F177" s="1">
        <v>1338</v>
      </c>
      <c r="G177" s="6">
        <f t="shared" si="9"/>
        <v>0.32183908045977011</v>
      </c>
      <c r="H177" s="6">
        <f t="shared" si="9"/>
        <v>0.42557251908396948</v>
      </c>
      <c r="I177" s="6">
        <f t="shared" si="10"/>
        <v>0.10373343862419937</v>
      </c>
    </row>
    <row r="178" spans="1:9">
      <c r="A178" s="1" t="s">
        <v>54</v>
      </c>
      <c r="B178" s="1" t="s">
        <v>223</v>
      </c>
      <c r="C178" s="225">
        <v>5720</v>
      </c>
      <c r="D178" s="1">
        <v>2730</v>
      </c>
      <c r="E178" s="1">
        <v>2366</v>
      </c>
      <c r="F178" s="1">
        <v>1549</v>
      </c>
      <c r="G178" s="6">
        <f t="shared" si="9"/>
        <v>0.41363636363636364</v>
      </c>
      <c r="H178" s="6">
        <f t="shared" si="9"/>
        <v>0.56739926739926738</v>
      </c>
      <c r="I178" s="6">
        <f t="shared" si="10"/>
        <v>0.15376290376290375</v>
      </c>
    </row>
    <row r="179" spans="1:9">
      <c r="A179" s="1" t="s">
        <v>48</v>
      </c>
      <c r="B179" s="1" t="s">
        <v>224</v>
      </c>
      <c r="C179" s="225">
        <v>5703</v>
      </c>
      <c r="D179" s="1">
        <v>4148</v>
      </c>
      <c r="E179" s="1">
        <v>1531</v>
      </c>
      <c r="F179" s="1">
        <v>1632</v>
      </c>
      <c r="G179" s="6">
        <f t="shared" si="9"/>
        <v>0.2684551990180607</v>
      </c>
      <c r="H179" s="6">
        <f t="shared" si="9"/>
        <v>0.39344262295081966</v>
      </c>
      <c r="I179" s="6">
        <f t="shared" si="10"/>
        <v>0.12498742393275897</v>
      </c>
    </row>
    <row r="180" spans="1:9">
      <c r="A180" s="1" t="s">
        <v>59</v>
      </c>
      <c r="B180" s="1" t="s">
        <v>225</v>
      </c>
      <c r="C180" s="225">
        <v>5636</v>
      </c>
      <c r="D180" s="1">
        <v>2490</v>
      </c>
      <c r="E180" s="1">
        <v>2257</v>
      </c>
      <c r="F180" s="1">
        <v>1352</v>
      </c>
      <c r="G180" s="6">
        <f t="shared" si="9"/>
        <v>0.40046132008516677</v>
      </c>
      <c r="H180" s="6">
        <f t="shared" si="9"/>
        <v>0.54297188755020076</v>
      </c>
      <c r="I180" s="6">
        <f t="shared" si="10"/>
        <v>0.14251056746503399</v>
      </c>
    </row>
    <row r="181" spans="1:9">
      <c r="A181" s="1" t="s">
        <v>59</v>
      </c>
      <c r="B181" s="1" t="s">
        <v>226</v>
      </c>
      <c r="C181" s="225">
        <v>5631</v>
      </c>
      <c r="D181" s="1">
        <v>2799</v>
      </c>
      <c r="E181" s="1">
        <v>2050</v>
      </c>
      <c r="F181" s="1">
        <v>1495</v>
      </c>
      <c r="G181" s="6">
        <f t="shared" si="9"/>
        <v>0.36405611791866455</v>
      </c>
      <c r="H181" s="6">
        <f t="shared" si="9"/>
        <v>0.53411932833154696</v>
      </c>
      <c r="I181" s="6">
        <f t="shared" si="10"/>
        <v>0.17006321041288242</v>
      </c>
    </row>
    <row r="182" spans="1:9">
      <c r="A182" s="1" t="s">
        <v>56</v>
      </c>
      <c r="B182" s="1" t="s">
        <v>227</v>
      </c>
      <c r="C182" s="225">
        <v>5554</v>
      </c>
      <c r="D182" s="1">
        <v>2529</v>
      </c>
      <c r="E182" s="1">
        <v>2192</v>
      </c>
      <c r="F182" s="1">
        <v>1484</v>
      </c>
      <c r="G182" s="6">
        <f t="shared" si="9"/>
        <v>0.39467050774216783</v>
      </c>
      <c r="H182" s="6">
        <f t="shared" si="9"/>
        <v>0.58679319889284298</v>
      </c>
      <c r="I182" s="6">
        <f t="shared" si="10"/>
        <v>0.19212269115067515</v>
      </c>
    </row>
    <row r="183" spans="1:9">
      <c r="A183" s="1" t="s">
        <v>52</v>
      </c>
      <c r="B183" s="1" t="s">
        <v>228</v>
      </c>
      <c r="C183" s="225">
        <v>5339</v>
      </c>
      <c r="D183" s="1">
        <v>2051</v>
      </c>
      <c r="E183" s="1">
        <v>2228</v>
      </c>
      <c r="F183" s="1">
        <v>1204</v>
      </c>
      <c r="G183" s="6">
        <f t="shared" si="9"/>
        <v>0.41730661172504213</v>
      </c>
      <c r="H183" s="6">
        <f t="shared" si="9"/>
        <v>0.58703071672354945</v>
      </c>
      <c r="I183" s="6">
        <f t="shared" si="10"/>
        <v>0.16972410499850732</v>
      </c>
    </row>
    <row r="184" spans="1:9">
      <c r="A184" s="1" t="s">
        <v>56</v>
      </c>
      <c r="B184" s="1" t="s">
        <v>229</v>
      </c>
      <c r="C184" s="225">
        <v>5227</v>
      </c>
      <c r="D184" s="1">
        <v>2520</v>
      </c>
      <c r="E184" s="1">
        <v>1553</v>
      </c>
      <c r="F184" s="1">
        <v>1266</v>
      </c>
      <c r="G184" s="6">
        <f t="shared" si="9"/>
        <v>0.29711115362540652</v>
      </c>
      <c r="H184" s="6">
        <f t="shared" si="9"/>
        <v>0.50238095238095237</v>
      </c>
      <c r="I184" s="6">
        <f t="shared" si="10"/>
        <v>0.20526979875554585</v>
      </c>
    </row>
    <row r="185" spans="1:9">
      <c r="A185" s="9"/>
      <c r="B185" s="9" t="s">
        <v>252</v>
      </c>
      <c r="C185" s="226"/>
      <c r="D185" s="9"/>
      <c r="E185" s="9"/>
      <c r="F185" s="9"/>
      <c r="G185" s="10"/>
      <c r="H185" s="13">
        <v>0.53633540372670807</v>
      </c>
      <c r="I185" s="13">
        <v>0.16826219579584889</v>
      </c>
    </row>
    <row r="186" spans="1:9">
      <c r="A186" s="1" t="s">
        <v>52</v>
      </c>
      <c r="B186" s="1" t="s">
        <v>230</v>
      </c>
      <c r="C186" s="225">
        <v>4986</v>
      </c>
      <c r="D186" s="1">
        <v>2445</v>
      </c>
      <c r="E186" s="1">
        <v>1875</v>
      </c>
      <c r="F186" s="1">
        <v>1511</v>
      </c>
      <c r="G186" s="6">
        <f t="shared" ref="G186:H207" si="11">E186/C186</f>
        <v>0.37605294825511432</v>
      </c>
      <c r="H186" s="6">
        <f t="shared" si="11"/>
        <v>0.61799591002044985</v>
      </c>
      <c r="I186" s="7">
        <f t="shared" ref="I186:I207" si="12">H186-G186</f>
        <v>0.24194296176533553</v>
      </c>
    </row>
    <row r="187" spans="1:9">
      <c r="A187" s="1" t="s">
        <v>50</v>
      </c>
      <c r="B187" s="1" t="s">
        <v>231</v>
      </c>
      <c r="C187" s="225">
        <v>4775</v>
      </c>
      <c r="D187" s="1">
        <v>3843</v>
      </c>
      <c r="E187" s="1">
        <v>1357</v>
      </c>
      <c r="F187" s="1">
        <v>1211</v>
      </c>
      <c r="G187" s="6">
        <f t="shared" si="11"/>
        <v>0.28418848167539268</v>
      </c>
      <c r="H187" s="6">
        <f t="shared" si="11"/>
        <v>0.31511839708561018</v>
      </c>
      <c r="I187" s="7">
        <f t="shared" si="12"/>
        <v>3.0929915410217501E-2</v>
      </c>
    </row>
    <row r="188" spans="1:9">
      <c r="A188" s="1" t="s">
        <v>59</v>
      </c>
      <c r="B188" s="1" t="s">
        <v>232</v>
      </c>
      <c r="C188" s="225">
        <v>4773</v>
      </c>
      <c r="D188" s="1">
        <v>2112</v>
      </c>
      <c r="E188" s="1">
        <v>1682</v>
      </c>
      <c r="F188" s="1">
        <v>1175</v>
      </c>
      <c r="G188" s="6">
        <f t="shared" si="11"/>
        <v>0.35239891053844541</v>
      </c>
      <c r="H188" s="6">
        <f t="shared" si="11"/>
        <v>0.55634469696969702</v>
      </c>
      <c r="I188" s="7">
        <f t="shared" si="12"/>
        <v>0.20394578643125161</v>
      </c>
    </row>
    <row r="189" spans="1:9">
      <c r="A189" s="1" t="s">
        <v>56</v>
      </c>
      <c r="B189" s="1" t="s">
        <v>233</v>
      </c>
      <c r="C189" s="225">
        <v>4535</v>
      </c>
      <c r="D189" s="1">
        <v>2517</v>
      </c>
      <c r="E189" s="1">
        <v>1649</v>
      </c>
      <c r="F189" s="1">
        <v>1264</v>
      </c>
      <c r="G189" s="6">
        <f t="shared" si="11"/>
        <v>0.36361631753031975</v>
      </c>
      <c r="H189" s="6">
        <f t="shared" si="11"/>
        <v>0.50218514104092171</v>
      </c>
      <c r="I189" s="7">
        <f t="shared" si="12"/>
        <v>0.13856882351060196</v>
      </c>
    </row>
    <row r="190" spans="1:9">
      <c r="A190" s="1" t="s">
        <v>50</v>
      </c>
      <c r="B190" s="1" t="s">
        <v>234</v>
      </c>
      <c r="C190" s="225">
        <v>4528</v>
      </c>
      <c r="D190" s="1">
        <v>2467</v>
      </c>
      <c r="E190" s="1">
        <v>1829</v>
      </c>
      <c r="F190" s="1">
        <v>1162</v>
      </c>
      <c r="G190" s="6">
        <f t="shared" si="11"/>
        <v>0.40393109540636041</v>
      </c>
      <c r="H190" s="6">
        <f t="shared" si="11"/>
        <v>0.47101743007701663</v>
      </c>
      <c r="I190" s="7">
        <f t="shared" si="12"/>
        <v>6.7086334670656222E-2</v>
      </c>
    </row>
    <row r="191" spans="1:9">
      <c r="A191" s="1" t="s">
        <v>59</v>
      </c>
      <c r="B191" s="1" t="s">
        <v>235</v>
      </c>
      <c r="C191" s="225">
        <v>4317</v>
      </c>
      <c r="D191" s="1">
        <v>1762</v>
      </c>
      <c r="E191" s="1">
        <v>1539</v>
      </c>
      <c r="F191" s="1">
        <v>966</v>
      </c>
      <c r="G191" s="6">
        <f t="shared" si="11"/>
        <v>0.35649756775538566</v>
      </c>
      <c r="H191" s="6">
        <f t="shared" si="11"/>
        <v>0.54824063564131664</v>
      </c>
      <c r="I191" s="7">
        <f t="shared" si="12"/>
        <v>0.19174306788593098</v>
      </c>
    </row>
    <row r="192" spans="1:9">
      <c r="A192" s="1" t="s">
        <v>54</v>
      </c>
      <c r="B192" s="1" t="s">
        <v>236</v>
      </c>
      <c r="C192" s="225">
        <v>4149</v>
      </c>
      <c r="D192" s="1">
        <v>2100</v>
      </c>
      <c r="E192" s="1">
        <v>1452</v>
      </c>
      <c r="F192" s="1">
        <v>1229</v>
      </c>
      <c r="G192" s="6">
        <f t="shared" si="11"/>
        <v>0.3499638467100506</v>
      </c>
      <c r="H192" s="6">
        <f t="shared" si="11"/>
        <v>0.58523809523809522</v>
      </c>
      <c r="I192" s="7">
        <f t="shared" si="12"/>
        <v>0.23527424852804463</v>
      </c>
    </row>
    <row r="193" spans="1:9">
      <c r="A193" s="1" t="s">
        <v>54</v>
      </c>
      <c r="B193" s="1" t="s">
        <v>237</v>
      </c>
      <c r="C193" s="225">
        <v>3466</v>
      </c>
      <c r="D193" s="1">
        <v>1632</v>
      </c>
      <c r="E193" s="1">
        <v>1292</v>
      </c>
      <c r="F193" s="1">
        <v>910</v>
      </c>
      <c r="G193" s="6">
        <f t="shared" si="11"/>
        <v>0.37276399307559144</v>
      </c>
      <c r="H193" s="6">
        <f t="shared" si="11"/>
        <v>0.55759803921568629</v>
      </c>
      <c r="I193" s="7">
        <f t="shared" si="12"/>
        <v>0.18483404614009485</v>
      </c>
    </row>
    <row r="194" spans="1:9">
      <c r="A194" s="1" t="s">
        <v>59</v>
      </c>
      <c r="B194" s="1" t="s">
        <v>238</v>
      </c>
      <c r="C194" s="225">
        <v>3412</v>
      </c>
      <c r="D194" s="1">
        <v>1535</v>
      </c>
      <c r="E194" s="1">
        <v>1172</v>
      </c>
      <c r="F194" s="1">
        <v>780</v>
      </c>
      <c r="G194" s="6">
        <f t="shared" si="11"/>
        <v>0.34349355216881594</v>
      </c>
      <c r="H194" s="6">
        <f t="shared" si="11"/>
        <v>0.50814332247557004</v>
      </c>
      <c r="I194" s="7">
        <f t="shared" si="12"/>
        <v>0.1646497703067541</v>
      </c>
    </row>
    <row r="195" spans="1:9">
      <c r="A195" s="1" t="s">
        <v>52</v>
      </c>
      <c r="B195" s="1" t="s">
        <v>239</v>
      </c>
      <c r="C195" s="225">
        <v>3359</v>
      </c>
      <c r="D195" s="1">
        <v>1207</v>
      </c>
      <c r="E195" s="1">
        <v>1465</v>
      </c>
      <c r="F195" s="1">
        <v>770</v>
      </c>
      <c r="G195" s="6">
        <f t="shared" si="11"/>
        <v>0.43614170884191722</v>
      </c>
      <c r="H195" s="6">
        <f t="shared" si="11"/>
        <v>0.63794531897265949</v>
      </c>
      <c r="I195" s="7">
        <f t="shared" si="12"/>
        <v>0.20180361013074227</v>
      </c>
    </row>
    <row r="196" spans="1:9">
      <c r="A196" s="1" t="s">
        <v>52</v>
      </c>
      <c r="B196" s="1" t="s">
        <v>240</v>
      </c>
      <c r="C196" s="225">
        <v>3110</v>
      </c>
      <c r="D196" s="1">
        <v>1897</v>
      </c>
      <c r="E196" s="1">
        <v>961</v>
      </c>
      <c r="F196" s="1">
        <v>900</v>
      </c>
      <c r="G196" s="6">
        <f t="shared" si="11"/>
        <v>0.3090032154340836</v>
      </c>
      <c r="H196" s="6">
        <f t="shared" si="11"/>
        <v>0.47443331576172904</v>
      </c>
      <c r="I196" s="7">
        <f t="shared" si="12"/>
        <v>0.16543010032764544</v>
      </c>
    </row>
    <row r="197" spans="1:9">
      <c r="A197" s="1" t="s">
        <v>56</v>
      </c>
      <c r="B197" s="1" t="s">
        <v>241</v>
      </c>
      <c r="C197" s="225">
        <v>2896</v>
      </c>
      <c r="D197" s="1">
        <v>1477</v>
      </c>
      <c r="E197" s="1">
        <v>1093</v>
      </c>
      <c r="F197" s="1">
        <v>810</v>
      </c>
      <c r="G197" s="6">
        <f t="shared" si="11"/>
        <v>0.37741712707182318</v>
      </c>
      <c r="H197" s="6">
        <f t="shared" si="11"/>
        <v>0.54840893703452942</v>
      </c>
      <c r="I197" s="7">
        <f t="shared" si="12"/>
        <v>0.17099180996270624</v>
      </c>
    </row>
    <row r="198" spans="1:9">
      <c r="A198" s="1" t="s">
        <v>54</v>
      </c>
      <c r="B198" s="1" t="s">
        <v>242</v>
      </c>
      <c r="C198" s="225">
        <v>2795</v>
      </c>
      <c r="D198" s="1">
        <v>1319</v>
      </c>
      <c r="E198" s="1">
        <v>1042</v>
      </c>
      <c r="F198" s="1">
        <v>822</v>
      </c>
      <c r="G198" s="6">
        <f t="shared" si="11"/>
        <v>0.37280858676207512</v>
      </c>
      <c r="H198" s="6">
        <f t="shared" si="11"/>
        <v>0.62319939347990905</v>
      </c>
      <c r="I198" s="7">
        <f t="shared" si="12"/>
        <v>0.25039080671783392</v>
      </c>
    </row>
    <row r="199" spans="1:9">
      <c r="A199" s="1" t="s">
        <v>56</v>
      </c>
      <c r="B199" s="1" t="s">
        <v>243</v>
      </c>
      <c r="C199" s="225">
        <v>2756</v>
      </c>
      <c r="D199" s="1">
        <v>798</v>
      </c>
      <c r="E199" s="1">
        <v>1392</v>
      </c>
      <c r="F199" s="1">
        <v>581</v>
      </c>
      <c r="G199" s="6">
        <f t="shared" si="11"/>
        <v>0.50507982583454281</v>
      </c>
      <c r="H199" s="6">
        <f t="shared" si="11"/>
        <v>0.72807017543859653</v>
      </c>
      <c r="I199" s="7">
        <f t="shared" si="12"/>
        <v>0.22299034960405373</v>
      </c>
    </row>
    <row r="200" spans="1:9">
      <c r="A200" s="1" t="s">
        <v>52</v>
      </c>
      <c r="B200" s="1" t="s">
        <v>244</v>
      </c>
      <c r="C200" s="225">
        <v>2610</v>
      </c>
      <c r="D200" s="1">
        <v>1271</v>
      </c>
      <c r="E200" s="1">
        <v>952</v>
      </c>
      <c r="F200" s="1">
        <v>641</v>
      </c>
      <c r="G200" s="6">
        <f t="shared" si="11"/>
        <v>0.36475095785440614</v>
      </c>
      <c r="H200" s="6">
        <f t="shared" si="11"/>
        <v>0.50432730133752945</v>
      </c>
      <c r="I200" s="7">
        <f t="shared" si="12"/>
        <v>0.13957634348312331</v>
      </c>
    </row>
    <row r="201" spans="1:9">
      <c r="A201" s="1" t="s">
        <v>56</v>
      </c>
      <c r="B201" s="1" t="s">
        <v>245</v>
      </c>
      <c r="C201" s="225">
        <v>2509</v>
      </c>
      <c r="D201" s="1">
        <v>1133</v>
      </c>
      <c r="E201" s="1">
        <v>1126</v>
      </c>
      <c r="F201" s="1">
        <v>694</v>
      </c>
      <c r="G201" s="6">
        <f t="shared" si="11"/>
        <v>0.44878437624551615</v>
      </c>
      <c r="H201" s="6">
        <f t="shared" si="11"/>
        <v>0.61253309796999122</v>
      </c>
      <c r="I201" s="7">
        <f t="shared" si="12"/>
        <v>0.16374872172447508</v>
      </c>
    </row>
    <row r="202" spans="1:9">
      <c r="A202" s="1" t="s">
        <v>52</v>
      </c>
      <c r="B202" s="1" t="s">
        <v>246</v>
      </c>
      <c r="C202" s="225">
        <v>2381</v>
      </c>
      <c r="D202" s="1">
        <v>904</v>
      </c>
      <c r="E202" s="1">
        <v>1159</v>
      </c>
      <c r="F202" s="1">
        <v>577</v>
      </c>
      <c r="G202" s="6">
        <f t="shared" si="11"/>
        <v>0.48677026459470812</v>
      </c>
      <c r="H202" s="6">
        <f t="shared" si="11"/>
        <v>0.63827433628318586</v>
      </c>
      <c r="I202" s="7">
        <f t="shared" si="12"/>
        <v>0.15150407168847774</v>
      </c>
    </row>
    <row r="203" spans="1:9">
      <c r="A203" s="1" t="s">
        <v>56</v>
      </c>
      <c r="B203" s="1" t="s">
        <v>247</v>
      </c>
      <c r="C203" s="225">
        <v>2148</v>
      </c>
      <c r="D203" s="1">
        <v>843</v>
      </c>
      <c r="E203" s="1">
        <v>873</v>
      </c>
      <c r="F203" s="1">
        <v>486</v>
      </c>
      <c r="G203" s="6">
        <f t="shared" si="11"/>
        <v>0.40642458100558659</v>
      </c>
      <c r="H203" s="6">
        <f t="shared" si="11"/>
        <v>0.57651245551601427</v>
      </c>
      <c r="I203" s="7">
        <f t="shared" si="12"/>
        <v>0.17008787451042767</v>
      </c>
    </row>
    <row r="204" spans="1:9">
      <c r="A204" s="1" t="s">
        <v>56</v>
      </c>
      <c r="B204" s="1" t="s">
        <v>248</v>
      </c>
      <c r="C204" s="225">
        <v>1976</v>
      </c>
      <c r="D204" s="1">
        <v>774</v>
      </c>
      <c r="E204" s="1">
        <v>774</v>
      </c>
      <c r="F204" s="1">
        <v>449</v>
      </c>
      <c r="G204" s="6">
        <f t="shared" si="11"/>
        <v>0.3917004048582996</v>
      </c>
      <c r="H204" s="6">
        <f t="shared" si="11"/>
        <v>0.58010335917312661</v>
      </c>
      <c r="I204" s="7">
        <f t="shared" si="12"/>
        <v>0.18840295431482701</v>
      </c>
    </row>
    <row r="205" spans="1:9">
      <c r="A205" s="1" t="s">
        <v>48</v>
      </c>
      <c r="B205" s="1" t="s">
        <v>249</v>
      </c>
      <c r="C205" s="225">
        <v>1461</v>
      </c>
      <c r="D205" s="1">
        <v>607</v>
      </c>
      <c r="E205" s="1">
        <v>674</v>
      </c>
      <c r="F205" s="1">
        <v>360</v>
      </c>
      <c r="G205" s="6">
        <f t="shared" si="11"/>
        <v>0.46132785763175904</v>
      </c>
      <c r="H205" s="6">
        <f t="shared" si="11"/>
        <v>0.59308072487644148</v>
      </c>
      <c r="I205" s="7">
        <f t="shared" si="12"/>
        <v>0.13175286724468244</v>
      </c>
    </row>
    <row r="206" spans="1:9">
      <c r="A206" s="1" t="s">
        <v>56</v>
      </c>
      <c r="B206" s="1" t="s">
        <v>250</v>
      </c>
      <c r="C206" s="225">
        <v>1415</v>
      </c>
      <c r="D206" s="1">
        <v>611</v>
      </c>
      <c r="E206" s="1">
        <v>536</v>
      </c>
      <c r="F206" s="1">
        <v>302</v>
      </c>
      <c r="G206" s="6">
        <f t="shared" si="11"/>
        <v>0.37879858657243815</v>
      </c>
      <c r="H206" s="6">
        <f t="shared" si="11"/>
        <v>0.49427168576104746</v>
      </c>
      <c r="I206" s="7">
        <f t="shared" si="12"/>
        <v>0.11547309918860932</v>
      </c>
    </row>
    <row r="207" spans="1:9">
      <c r="A207" s="1" t="s">
        <v>50</v>
      </c>
      <c r="B207" s="1" t="s">
        <v>251</v>
      </c>
      <c r="C207" s="225">
        <v>370</v>
      </c>
      <c r="D207" s="1">
        <v>235</v>
      </c>
      <c r="E207" s="1">
        <v>150</v>
      </c>
      <c r="F207" s="1">
        <v>76</v>
      </c>
      <c r="G207" s="6">
        <f t="shared" si="11"/>
        <v>0.40540540540540543</v>
      </c>
      <c r="H207" s="6">
        <f t="shared" si="11"/>
        <v>0.32340425531914896</v>
      </c>
      <c r="I207" s="7">
        <f t="shared" si="12"/>
        <v>-8.2001150086256469E-2</v>
      </c>
    </row>
    <row r="208" spans="1:9">
      <c r="B208" s="1" t="s">
        <v>252</v>
      </c>
      <c r="C208" s="46"/>
      <c r="G208" s="6"/>
      <c r="H208" s="8">
        <v>0.55697136809269165</v>
      </c>
      <c r="I208" s="8">
        <v>0.16775898741903655</v>
      </c>
    </row>
  </sheetData>
  <phoneticPr fontId="2"/>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82400-7E2E-4D11-BB8B-5FE4B68B068C}">
  <sheetPr>
    <pageSetUpPr fitToPage="1"/>
  </sheetPr>
  <dimension ref="A1:G14"/>
  <sheetViews>
    <sheetView workbookViewId="0"/>
  </sheetViews>
  <sheetFormatPr defaultColWidth="9" defaultRowHeight="18.75"/>
  <cols>
    <col min="1" max="1" width="8.75" style="505" customWidth="1"/>
    <col min="2" max="6" width="11.375" style="505" customWidth="1"/>
    <col min="7" max="7" width="11.375" style="505" bestFit="1" customWidth="1"/>
    <col min="8" max="16384" width="9" style="505"/>
  </cols>
  <sheetData>
    <row r="1" spans="1:7">
      <c r="A1" s="505" t="s">
        <v>1068</v>
      </c>
    </row>
    <row r="3" spans="1:7">
      <c r="B3" s="691" t="s">
        <v>437</v>
      </c>
      <c r="C3" s="692"/>
      <c r="D3" s="693"/>
      <c r="E3" s="691" t="s">
        <v>438</v>
      </c>
      <c r="F3" s="693"/>
      <c r="G3" s="520" t="s">
        <v>439</v>
      </c>
    </row>
    <row r="4" spans="1:7">
      <c r="A4" s="519"/>
      <c r="B4" s="515" t="s">
        <v>440</v>
      </c>
      <c r="C4" s="518" t="s">
        <v>441</v>
      </c>
      <c r="D4" s="517" t="s">
        <v>442</v>
      </c>
      <c r="E4" s="515" t="s">
        <v>441</v>
      </c>
      <c r="F4" s="516" t="s">
        <v>442</v>
      </c>
      <c r="G4" s="515" t="s">
        <v>440</v>
      </c>
    </row>
    <row r="5" spans="1:7">
      <c r="A5" s="505" t="s">
        <v>518</v>
      </c>
      <c r="B5" s="511">
        <v>1</v>
      </c>
      <c r="C5" s="514">
        <v>2</v>
      </c>
      <c r="D5" s="513">
        <v>7</v>
      </c>
      <c r="E5" s="511">
        <v>0</v>
      </c>
      <c r="F5" s="512">
        <v>5</v>
      </c>
      <c r="G5" s="511">
        <v>1</v>
      </c>
    </row>
    <row r="6" spans="1:7">
      <c r="A6" s="513" t="s">
        <v>519</v>
      </c>
      <c r="B6" s="511">
        <v>1</v>
      </c>
      <c r="C6" s="514">
        <v>1</v>
      </c>
      <c r="D6" s="513">
        <v>4</v>
      </c>
      <c r="E6" s="511">
        <v>2</v>
      </c>
      <c r="F6" s="512">
        <v>2</v>
      </c>
      <c r="G6" s="511">
        <v>1</v>
      </c>
    </row>
    <row r="7" spans="1:7">
      <c r="A7" s="505" t="s">
        <v>520</v>
      </c>
      <c r="B7" s="511">
        <v>2</v>
      </c>
      <c r="C7" s="514">
        <v>1</v>
      </c>
      <c r="D7" s="513">
        <v>11</v>
      </c>
      <c r="E7" s="511">
        <v>0</v>
      </c>
      <c r="F7" s="512">
        <v>5</v>
      </c>
      <c r="G7" s="511">
        <v>1</v>
      </c>
    </row>
    <row r="8" spans="1:7">
      <c r="A8" s="513" t="s">
        <v>521</v>
      </c>
      <c r="B8" s="511">
        <v>1</v>
      </c>
      <c r="C8" s="514">
        <v>3</v>
      </c>
      <c r="D8" s="513">
        <v>3</v>
      </c>
      <c r="E8" s="511">
        <v>0</v>
      </c>
      <c r="F8" s="512">
        <v>4</v>
      </c>
      <c r="G8" s="511">
        <v>1</v>
      </c>
    </row>
    <row r="9" spans="1:7">
      <c r="A9" s="513" t="s">
        <v>522</v>
      </c>
      <c r="B9" s="511">
        <v>1</v>
      </c>
      <c r="C9" s="514">
        <v>2</v>
      </c>
      <c r="D9" s="513">
        <v>3</v>
      </c>
      <c r="E9" s="511">
        <v>1</v>
      </c>
      <c r="F9" s="512">
        <v>2</v>
      </c>
      <c r="G9" s="511">
        <v>1</v>
      </c>
    </row>
    <row r="10" spans="1:7">
      <c r="A10" s="513" t="s">
        <v>523</v>
      </c>
      <c r="B10" s="511">
        <v>1</v>
      </c>
      <c r="C10" s="514">
        <v>2</v>
      </c>
      <c r="D10" s="513">
        <v>5</v>
      </c>
      <c r="E10" s="511">
        <v>1</v>
      </c>
      <c r="F10" s="512">
        <v>4</v>
      </c>
      <c r="G10" s="511">
        <v>1</v>
      </c>
    </row>
    <row r="11" spans="1:7">
      <c r="A11" s="513" t="s">
        <v>524</v>
      </c>
      <c r="B11" s="511">
        <v>3</v>
      </c>
      <c r="C11" s="514">
        <v>4</v>
      </c>
      <c r="D11" s="513">
        <v>15</v>
      </c>
      <c r="E11" s="511">
        <v>0</v>
      </c>
      <c r="F11" s="512">
        <v>5</v>
      </c>
      <c r="G11" s="511">
        <v>1</v>
      </c>
    </row>
    <row r="12" spans="1:7">
      <c r="A12" s="510" t="s">
        <v>388</v>
      </c>
      <c r="B12" s="506">
        <v>10</v>
      </c>
      <c r="C12" s="509">
        <v>15</v>
      </c>
      <c r="D12" s="508">
        <v>48</v>
      </c>
      <c r="E12" s="506">
        <v>4</v>
      </c>
      <c r="F12" s="507">
        <v>27</v>
      </c>
      <c r="G12" s="506">
        <v>7</v>
      </c>
    </row>
    <row r="14" spans="1:7">
      <c r="A14" s="505" t="s">
        <v>1029</v>
      </c>
    </row>
  </sheetData>
  <mergeCells count="2">
    <mergeCell ref="B3:D3"/>
    <mergeCell ref="E3:F3"/>
  </mergeCells>
  <phoneticPr fontId="2"/>
  <pageMargins left="0.70866141732283472" right="0.70866141732283472" top="0.74803149606299213" bottom="0.74803149606299213" header="0.31496062992125984" footer="0.31496062992125984"/>
  <pageSetup paperSize="9" scale="93"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F30"/>
  <sheetViews>
    <sheetView zoomScaleNormal="100" workbookViewId="0">
      <selection activeCell="A5" sqref="A5"/>
    </sheetView>
  </sheetViews>
  <sheetFormatPr defaultColWidth="9" defaultRowHeight="18.75" customHeight="1"/>
  <cols>
    <col min="1" max="1" width="6.25" style="191" customWidth="1"/>
    <col min="2" max="6" width="11.25" style="191" customWidth="1"/>
    <col min="7" max="16384" width="9" style="191"/>
  </cols>
  <sheetData>
    <row r="1" spans="1:6" ht="18.75" customHeight="1">
      <c r="A1" s="191" t="s">
        <v>449</v>
      </c>
    </row>
    <row r="3" spans="1:6" ht="18.75" customHeight="1">
      <c r="F3" s="206" t="s">
        <v>448</v>
      </c>
    </row>
    <row r="4" spans="1:6" ht="18.75" customHeight="1">
      <c r="A4" s="439" t="s">
        <v>667</v>
      </c>
      <c r="B4" s="192" t="s">
        <v>447</v>
      </c>
      <c r="C4" s="193" t="s">
        <v>443</v>
      </c>
      <c r="D4" s="193" t="s">
        <v>444</v>
      </c>
      <c r="E4" s="193" t="s">
        <v>445</v>
      </c>
      <c r="F4" s="194" t="s">
        <v>446</v>
      </c>
    </row>
    <row r="5" spans="1:6" ht="18.75" customHeight="1">
      <c r="A5" s="436">
        <v>1960</v>
      </c>
      <c r="B5" s="195">
        <v>3759</v>
      </c>
      <c r="C5" s="196">
        <v>2450</v>
      </c>
      <c r="D5" s="196">
        <v>190</v>
      </c>
      <c r="E5" s="196">
        <v>219</v>
      </c>
      <c r="F5" s="196">
        <v>354</v>
      </c>
    </row>
    <row r="6" spans="1:6" ht="18.75" customHeight="1">
      <c r="A6" s="437">
        <v>1965</v>
      </c>
      <c r="B6" s="197">
        <v>6344</v>
      </c>
      <c r="C6" s="198">
        <v>3977</v>
      </c>
      <c r="D6" s="198">
        <v>481</v>
      </c>
      <c r="E6" s="198">
        <v>400</v>
      </c>
      <c r="F6" s="198">
        <v>776</v>
      </c>
    </row>
    <row r="7" spans="1:6" ht="18.75" customHeight="1">
      <c r="A7" s="437">
        <v>1970</v>
      </c>
      <c r="B7" s="197">
        <v>9331</v>
      </c>
      <c r="C7" s="198">
        <v>5589</v>
      </c>
      <c r="D7" s="198">
        <v>824</v>
      </c>
      <c r="E7" s="198">
        <v>637</v>
      </c>
      <c r="F7" s="198">
        <v>1419</v>
      </c>
    </row>
    <row r="8" spans="1:6" ht="18.75" customHeight="1">
      <c r="A8" s="437">
        <v>1975</v>
      </c>
      <c r="B8" s="197">
        <v>19890</v>
      </c>
      <c r="C8" s="198">
        <v>11352</v>
      </c>
      <c r="D8" s="198">
        <v>1684</v>
      </c>
      <c r="E8" s="198">
        <v>1573</v>
      </c>
      <c r="F8" s="198">
        <v>3630</v>
      </c>
    </row>
    <row r="9" spans="1:6" ht="18.75" customHeight="1">
      <c r="A9" s="438">
        <v>1980</v>
      </c>
      <c r="B9" s="197">
        <v>20380</v>
      </c>
      <c r="C9" s="198">
        <v>9605</v>
      </c>
      <c r="D9" s="198">
        <v>2235</v>
      </c>
      <c r="E9" s="198">
        <v>1606</v>
      </c>
      <c r="F9" s="198">
        <v>5053</v>
      </c>
    </row>
    <row r="10" spans="1:6" ht="18.75" customHeight="1">
      <c r="A10" s="437">
        <v>1985</v>
      </c>
      <c r="B10" s="197">
        <v>25135</v>
      </c>
      <c r="C10" s="198">
        <v>13602</v>
      </c>
      <c r="D10" s="198">
        <v>2511</v>
      </c>
      <c r="E10" s="198">
        <v>1901</v>
      </c>
      <c r="F10" s="198">
        <v>5372</v>
      </c>
    </row>
    <row r="11" spans="1:6" ht="18.75" customHeight="1">
      <c r="A11" s="437">
        <v>1990</v>
      </c>
      <c r="B11" s="197">
        <v>23395</v>
      </c>
      <c r="C11" s="198">
        <v>11388</v>
      </c>
      <c r="D11" s="198">
        <v>3107</v>
      </c>
      <c r="E11" s="198">
        <v>1961</v>
      </c>
      <c r="F11" s="198">
        <v>5384</v>
      </c>
    </row>
    <row r="12" spans="1:6" ht="18.75" customHeight="1">
      <c r="A12" s="437">
        <v>1995</v>
      </c>
      <c r="B12" s="197">
        <v>21089</v>
      </c>
      <c r="C12" s="198">
        <v>10576</v>
      </c>
      <c r="D12" s="198">
        <v>2940</v>
      </c>
      <c r="E12" s="198">
        <v>1822</v>
      </c>
      <c r="F12" s="198">
        <v>4457</v>
      </c>
    </row>
    <row r="13" spans="1:6" ht="18.75" customHeight="1">
      <c r="A13" s="437">
        <v>2000</v>
      </c>
      <c r="B13" s="606">
        <v>17921</v>
      </c>
      <c r="C13" s="198">
        <v>8113</v>
      </c>
      <c r="D13" s="198">
        <v>2668</v>
      </c>
      <c r="E13" s="198">
        <v>1701</v>
      </c>
      <c r="F13" s="198">
        <v>4174</v>
      </c>
    </row>
    <row r="14" spans="1:6" ht="18.75" customHeight="1">
      <c r="A14" s="437">
        <v>2005</v>
      </c>
      <c r="B14" s="606">
        <v>16870</v>
      </c>
      <c r="C14" s="198">
        <v>7226</v>
      </c>
      <c r="D14" s="198">
        <v>2464</v>
      </c>
      <c r="E14" s="198">
        <v>1726</v>
      </c>
      <c r="F14" s="198">
        <v>4384</v>
      </c>
    </row>
    <row r="15" spans="1:6" ht="18.75" customHeight="1">
      <c r="A15" s="437">
        <v>2006</v>
      </c>
      <c r="B15" s="197">
        <v>16835</v>
      </c>
      <c r="C15" s="198">
        <v>6924</v>
      </c>
      <c r="D15" s="199">
        <v>2640</v>
      </c>
      <c r="E15" s="199">
        <v>1841</v>
      </c>
      <c r="F15" s="199">
        <v>4384</v>
      </c>
    </row>
    <row r="16" spans="1:6" ht="18.75" customHeight="1">
      <c r="A16" s="437">
        <v>2007</v>
      </c>
      <c r="B16" s="197">
        <v>16171</v>
      </c>
      <c r="C16" s="198">
        <v>6334</v>
      </c>
      <c r="D16" s="199">
        <v>2739</v>
      </c>
      <c r="E16" s="199">
        <v>1863</v>
      </c>
      <c r="F16" s="199">
        <v>4252</v>
      </c>
    </row>
    <row r="17" spans="1:6" ht="18.75" customHeight="1">
      <c r="A17" s="437">
        <v>2008</v>
      </c>
      <c r="B17" s="197">
        <v>16376</v>
      </c>
      <c r="C17" s="198">
        <v>6630</v>
      </c>
      <c r="D17" s="199">
        <v>2628</v>
      </c>
      <c r="E17" s="199">
        <v>1727</v>
      </c>
      <c r="F17" s="199">
        <v>4426</v>
      </c>
    </row>
    <row r="18" spans="1:6" ht="18.75" customHeight="1">
      <c r="A18" s="437">
        <v>2009</v>
      </c>
      <c r="B18" s="197">
        <v>15676</v>
      </c>
      <c r="C18" s="198">
        <v>6219</v>
      </c>
      <c r="D18" s="199">
        <v>2549</v>
      </c>
      <c r="E18" s="199">
        <v>1681</v>
      </c>
      <c r="F18" s="199">
        <v>4290</v>
      </c>
    </row>
    <row r="19" spans="1:6" ht="18.75" customHeight="1">
      <c r="A19" s="437">
        <v>2010</v>
      </c>
      <c r="B19" s="197">
        <v>15090</v>
      </c>
      <c r="C19" s="198">
        <v>5228</v>
      </c>
      <c r="D19" s="199">
        <v>2741</v>
      </c>
      <c r="E19" s="199">
        <v>1834</v>
      </c>
      <c r="F19" s="199">
        <v>4438</v>
      </c>
    </row>
    <row r="20" spans="1:6" ht="18.75" customHeight="1">
      <c r="A20" s="437">
        <v>2011</v>
      </c>
      <c r="B20" s="197">
        <v>15326</v>
      </c>
      <c r="C20" s="198">
        <v>6098</v>
      </c>
      <c r="D20" s="199">
        <v>2537</v>
      </c>
      <c r="E20" s="199">
        <v>1749</v>
      </c>
      <c r="F20" s="199">
        <v>4195</v>
      </c>
    </row>
    <row r="21" spans="1:6" ht="18.75" customHeight="1">
      <c r="A21" s="437">
        <v>2012</v>
      </c>
      <c r="B21" s="197">
        <v>16070</v>
      </c>
      <c r="C21" s="198">
        <v>6899</v>
      </c>
      <c r="D21" s="199">
        <v>2468</v>
      </c>
      <c r="E21" s="199">
        <v>1768</v>
      </c>
      <c r="F21" s="199">
        <v>4207</v>
      </c>
    </row>
    <row r="22" spans="1:6" ht="18.75" customHeight="1">
      <c r="A22" s="437">
        <v>2013</v>
      </c>
      <c r="B22" s="200">
        <v>15764</v>
      </c>
      <c r="C22" s="373">
        <v>6032</v>
      </c>
      <c r="D22" s="201">
        <v>2613</v>
      </c>
      <c r="E22" s="201">
        <v>1898</v>
      </c>
      <c r="F22" s="201">
        <v>4460</v>
      </c>
    </row>
    <row r="23" spans="1:6" ht="18.75" customHeight="1">
      <c r="A23" s="437">
        <v>2014</v>
      </c>
      <c r="B23" s="202">
        <v>14746</v>
      </c>
      <c r="C23" s="203">
        <v>4727</v>
      </c>
      <c r="D23" s="203">
        <v>2588</v>
      </c>
      <c r="E23" s="203">
        <v>1999</v>
      </c>
      <c r="F23" s="203">
        <v>4678</v>
      </c>
    </row>
    <row r="24" spans="1:6" ht="18.75" customHeight="1">
      <c r="A24" s="437">
        <v>2015</v>
      </c>
      <c r="B24" s="202">
        <v>15558</v>
      </c>
      <c r="C24" s="203">
        <v>5016</v>
      </c>
      <c r="D24" s="203">
        <v>2785</v>
      </c>
      <c r="E24" s="203">
        <v>2070</v>
      </c>
      <c r="F24" s="203">
        <v>4867</v>
      </c>
    </row>
    <row r="25" spans="1:6" ht="18.75" customHeight="1">
      <c r="A25" s="437">
        <v>2016</v>
      </c>
      <c r="B25" s="202">
        <v>16469</v>
      </c>
      <c r="C25" s="203">
        <v>5613</v>
      </c>
      <c r="D25" s="203">
        <v>3006</v>
      </c>
      <c r="E25" s="203">
        <v>2102</v>
      </c>
      <c r="F25" s="203">
        <v>4994</v>
      </c>
    </row>
    <row r="26" spans="1:6" ht="18.75" customHeight="1">
      <c r="A26" s="437">
        <v>2017</v>
      </c>
      <c r="B26" s="202">
        <v>16488</v>
      </c>
      <c r="C26" s="203">
        <v>5866</v>
      </c>
      <c r="D26" s="203">
        <v>2809</v>
      </c>
      <c r="E26" s="203">
        <v>2016</v>
      </c>
      <c r="F26" s="203">
        <v>5107</v>
      </c>
    </row>
    <row r="27" spans="1:6" ht="18.75" customHeight="1">
      <c r="A27" s="437">
        <v>2018</v>
      </c>
      <c r="B27" s="204">
        <v>16786</v>
      </c>
      <c r="C27" s="314">
        <v>6067</v>
      </c>
      <c r="D27" s="205">
        <v>3034</v>
      </c>
      <c r="E27" s="205">
        <v>2093</v>
      </c>
      <c r="F27" s="205">
        <v>4924</v>
      </c>
    </row>
    <row r="28" spans="1:6" ht="18.75" customHeight="1">
      <c r="A28" s="437">
        <v>2019</v>
      </c>
      <c r="B28" s="204">
        <v>16814</v>
      </c>
      <c r="C28" s="314">
        <v>6377</v>
      </c>
      <c r="D28" s="205">
        <v>2662</v>
      </c>
      <c r="E28" s="205">
        <v>2233</v>
      </c>
      <c r="F28" s="205">
        <v>4832</v>
      </c>
    </row>
    <row r="29" spans="1:6" ht="18.75" customHeight="1">
      <c r="A29" s="437">
        <v>2020</v>
      </c>
      <c r="B29" s="204">
        <v>16953</v>
      </c>
      <c r="C29" s="314">
        <v>6089</v>
      </c>
      <c r="D29" s="205">
        <v>2955</v>
      </c>
      <c r="E29" s="205">
        <v>2287</v>
      </c>
      <c r="F29" s="205">
        <v>4895</v>
      </c>
    </row>
    <row r="30" spans="1:6" ht="18.75" customHeight="1">
      <c r="A30" s="437">
        <v>2021</v>
      </c>
      <c r="B30" s="204">
        <v>15860</v>
      </c>
      <c r="C30" s="314">
        <v>4886</v>
      </c>
      <c r="D30" s="205">
        <v>2749</v>
      </c>
      <c r="E30" s="205">
        <v>2404</v>
      </c>
      <c r="F30" s="205">
        <v>5128</v>
      </c>
    </row>
  </sheetData>
  <phoneticPr fontId="2"/>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59E9D-00A7-42CE-B6E9-3FF00F8F3226}">
  <sheetPr>
    <pageSetUpPr fitToPage="1"/>
  </sheetPr>
  <dimension ref="A1:L22"/>
  <sheetViews>
    <sheetView zoomScaleNormal="100" zoomScaleSheetLayoutView="100" workbookViewId="0"/>
  </sheetViews>
  <sheetFormatPr defaultColWidth="9" defaultRowHeight="18.75" customHeight="1"/>
  <cols>
    <col min="1" max="1" width="15.625" style="295" customWidth="1"/>
    <col min="2" max="2" width="13.875" style="295" customWidth="1"/>
    <col min="3" max="12" width="10.125" style="295" customWidth="1"/>
    <col min="13" max="13" width="13" style="295" bestFit="1" customWidth="1"/>
    <col min="14" max="14" width="11" style="295" bestFit="1" customWidth="1"/>
    <col min="15" max="16384" width="9" style="295"/>
  </cols>
  <sheetData>
    <row r="1" spans="1:12" s="294" customFormat="1" ht="18.75" customHeight="1">
      <c r="A1" s="294" t="s">
        <v>1083</v>
      </c>
    </row>
    <row r="2" spans="1:12" s="294" customFormat="1" ht="18.75" customHeight="1"/>
    <row r="3" spans="1:12" s="291" customFormat="1" ht="18.75" customHeight="1">
      <c r="A3" s="291" t="s">
        <v>1084</v>
      </c>
    </row>
    <row r="4" spans="1:12" s="291" customFormat="1" ht="18.75" customHeight="1">
      <c r="L4" s="639" t="s">
        <v>515</v>
      </c>
    </row>
    <row r="5" spans="1:12" s="294" customFormat="1" ht="18.75" customHeight="1">
      <c r="A5" s="632"/>
      <c r="B5" s="641" t="s">
        <v>447</v>
      </c>
      <c r="C5" s="694" t="s">
        <v>1086</v>
      </c>
      <c r="D5" s="695"/>
      <c r="E5" s="695"/>
      <c r="F5" s="696"/>
      <c r="G5" s="697" t="s">
        <v>1087</v>
      </c>
      <c r="H5" s="698"/>
      <c r="I5" s="698"/>
      <c r="J5" s="698"/>
      <c r="K5" s="699"/>
      <c r="L5" s="641" t="s">
        <v>510</v>
      </c>
    </row>
    <row r="6" spans="1:12" s="294" customFormat="1" ht="18.75" customHeight="1">
      <c r="A6" s="642"/>
      <c r="B6" s="136" t="s">
        <v>678</v>
      </c>
      <c r="C6" s="638" t="s">
        <v>450</v>
      </c>
      <c r="D6" s="635" t="s">
        <v>516</v>
      </c>
      <c r="E6" s="635" t="s">
        <v>517</v>
      </c>
      <c r="F6" s="634" t="s">
        <v>431</v>
      </c>
      <c r="G6" s="635" t="s">
        <v>511</v>
      </c>
      <c r="H6" s="635" t="s">
        <v>512</v>
      </c>
      <c r="I6" s="635" t="s">
        <v>513</v>
      </c>
      <c r="J6" s="635" t="s">
        <v>514</v>
      </c>
      <c r="K6" s="633" t="s">
        <v>431</v>
      </c>
      <c r="L6" s="643" t="s">
        <v>677</v>
      </c>
    </row>
    <row r="7" spans="1:12" ht="18.75" customHeight="1">
      <c r="A7" s="636" t="s">
        <v>689</v>
      </c>
      <c r="B7" s="644">
        <v>3277</v>
      </c>
      <c r="C7" s="645">
        <v>389</v>
      </c>
      <c r="D7" s="646">
        <v>753</v>
      </c>
      <c r="E7" s="646">
        <v>1094</v>
      </c>
      <c r="F7" s="647">
        <v>94</v>
      </c>
      <c r="G7" s="646">
        <v>161</v>
      </c>
      <c r="H7" s="646">
        <v>88</v>
      </c>
      <c r="I7" s="646">
        <v>221</v>
      </c>
      <c r="J7" s="646">
        <v>464</v>
      </c>
      <c r="K7" s="290">
        <v>13</v>
      </c>
      <c r="L7" s="648">
        <v>0</v>
      </c>
    </row>
    <row r="8" spans="1:12" ht="18.75" customHeight="1">
      <c r="A8" s="637" t="s">
        <v>690</v>
      </c>
      <c r="B8" s="649">
        <v>2651</v>
      </c>
      <c r="C8" s="650">
        <v>460</v>
      </c>
      <c r="D8" s="292">
        <v>245</v>
      </c>
      <c r="E8" s="292">
        <v>132</v>
      </c>
      <c r="F8" s="640">
        <v>114</v>
      </c>
      <c r="G8" s="292">
        <v>280</v>
      </c>
      <c r="H8" s="292">
        <v>258</v>
      </c>
      <c r="I8" s="292">
        <v>318</v>
      </c>
      <c r="J8" s="292">
        <v>836</v>
      </c>
      <c r="K8" s="293">
        <v>9</v>
      </c>
      <c r="L8" s="651">
        <v>0</v>
      </c>
    </row>
    <row r="9" spans="1:12" ht="18.75" customHeight="1">
      <c r="A9" s="637" t="s">
        <v>681</v>
      </c>
      <c r="B9" s="649">
        <v>1755</v>
      </c>
      <c r="C9" s="650">
        <v>634</v>
      </c>
      <c r="D9" s="292">
        <v>271</v>
      </c>
      <c r="E9" s="292">
        <v>22</v>
      </c>
      <c r="F9" s="640">
        <v>73</v>
      </c>
      <c r="G9" s="292">
        <v>264</v>
      </c>
      <c r="H9" s="292">
        <v>134</v>
      </c>
      <c r="I9" s="292">
        <v>129</v>
      </c>
      <c r="J9" s="292">
        <v>225</v>
      </c>
      <c r="K9" s="293">
        <v>1</v>
      </c>
      <c r="L9" s="651">
        <v>2</v>
      </c>
    </row>
    <row r="10" spans="1:12" ht="18.75" customHeight="1">
      <c r="A10" s="637" t="s">
        <v>682</v>
      </c>
      <c r="B10" s="649">
        <v>1658</v>
      </c>
      <c r="C10" s="650">
        <v>876</v>
      </c>
      <c r="D10" s="292">
        <v>285</v>
      </c>
      <c r="E10" s="292">
        <v>75</v>
      </c>
      <c r="F10" s="640">
        <v>66</v>
      </c>
      <c r="G10" s="292">
        <v>52</v>
      </c>
      <c r="H10" s="292">
        <v>28</v>
      </c>
      <c r="I10" s="292">
        <v>166</v>
      </c>
      <c r="J10" s="292">
        <v>105</v>
      </c>
      <c r="K10" s="293">
        <v>5</v>
      </c>
      <c r="L10" s="651">
        <v>0</v>
      </c>
    </row>
    <row r="11" spans="1:12" ht="18.75" customHeight="1">
      <c r="A11" s="637" t="s">
        <v>683</v>
      </c>
      <c r="B11" s="649">
        <v>2337</v>
      </c>
      <c r="C11" s="650">
        <v>701</v>
      </c>
      <c r="D11" s="292">
        <v>455</v>
      </c>
      <c r="E11" s="292">
        <v>694</v>
      </c>
      <c r="F11" s="640">
        <v>93</v>
      </c>
      <c r="G11" s="292">
        <v>133</v>
      </c>
      <c r="H11" s="292">
        <v>82</v>
      </c>
      <c r="I11" s="292">
        <v>137</v>
      </c>
      <c r="J11" s="292">
        <v>37</v>
      </c>
      <c r="K11" s="293">
        <v>3</v>
      </c>
      <c r="L11" s="651">
        <v>2</v>
      </c>
    </row>
    <row r="12" spans="1:12" ht="18.75" customHeight="1">
      <c r="A12" s="637" t="s">
        <v>684</v>
      </c>
      <c r="B12" s="649">
        <v>1913</v>
      </c>
      <c r="C12" s="650">
        <v>574</v>
      </c>
      <c r="D12" s="292">
        <v>431</v>
      </c>
      <c r="E12" s="292">
        <v>297</v>
      </c>
      <c r="F12" s="640">
        <v>125</v>
      </c>
      <c r="G12" s="292">
        <v>133</v>
      </c>
      <c r="H12" s="292">
        <v>88</v>
      </c>
      <c r="I12" s="292">
        <v>82</v>
      </c>
      <c r="J12" s="292">
        <v>170</v>
      </c>
      <c r="K12" s="293">
        <v>2</v>
      </c>
      <c r="L12" s="651">
        <v>11</v>
      </c>
    </row>
    <row r="13" spans="1:12" ht="18.75" customHeight="1">
      <c r="A13" s="637" t="s">
        <v>685</v>
      </c>
      <c r="B13" s="649">
        <v>2269</v>
      </c>
      <c r="C13" s="650">
        <v>1252</v>
      </c>
      <c r="D13" s="292">
        <v>309</v>
      </c>
      <c r="E13" s="292">
        <v>90</v>
      </c>
      <c r="F13" s="640">
        <v>113</v>
      </c>
      <c r="G13" s="292">
        <v>37</v>
      </c>
      <c r="H13" s="292">
        <v>55</v>
      </c>
      <c r="I13" s="292">
        <v>134</v>
      </c>
      <c r="J13" s="292">
        <v>278</v>
      </c>
      <c r="K13" s="293">
        <v>0</v>
      </c>
      <c r="L13" s="651">
        <v>2</v>
      </c>
    </row>
    <row r="14" spans="1:12" ht="18.75" customHeight="1">
      <c r="A14" s="652" t="s">
        <v>298</v>
      </c>
      <c r="B14" s="653">
        <v>15860</v>
      </c>
      <c r="C14" s="654">
        <v>4886</v>
      </c>
      <c r="D14" s="655">
        <v>2749</v>
      </c>
      <c r="E14" s="655">
        <v>2404</v>
      </c>
      <c r="F14" s="656">
        <v>678</v>
      </c>
      <c r="G14" s="655">
        <v>1060</v>
      </c>
      <c r="H14" s="655">
        <v>733</v>
      </c>
      <c r="I14" s="655">
        <v>1187</v>
      </c>
      <c r="J14" s="655">
        <v>2115</v>
      </c>
      <c r="K14" s="657">
        <v>33</v>
      </c>
      <c r="L14" s="658">
        <v>17</v>
      </c>
    </row>
    <row r="15" spans="1:12" ht="18.75" customHeight="1">
      <c r="A15" s="659" t="s">
        <v>1088</v>
      </c>
      <c r="B15" s="660">
        <v>0.17900677200902901</v>
      </c>
      <c r="C15" s="661">
        <v>0.35531961311904586</v>
      </c>
      <c r="D15" s="662">
        <v>0.1280570177481716</v>
      </c>
      <c r="E15" s="662">
        <v>0.26247406922153071</v>
      </c>
      <c r="F15" s="663">
        <v>7.0536828963795262E-2</v>
      </c>
      <c r="G15" s="662">
        <v>0.1383450796136779</v>
      </c>
      <c r="H15" s="662">
        <v>7.8936032737454226E-2</v>
      </c>
      <c r="I15" s="662">
        <v>0.18417377812257563</v>
      </c>
      <c r="J15" s="662">
        <v>0.21579430670339761</v>
      </c>
      <c r="K15" s="664">
        <v>3.7974683544303799E-2</v>
      </c>
      <c r="L15" s="665">
        <v>3.0965391621129327E-2</v>
      </c>
    </row>
    <row r="16" spans="1:12" ht="18.75" customHeight="1">
      <c r="A16" s="666" t="s">
        <v>382</v>
      </c>
      <c r="B16" s="667">
        <v>88600</v>
      </c>
      <c r="C16" s="668">
        <v>13751</v>
      </c>
      <c r="D16" s="669">
        <v>21467</v>
      </c>
      <c r="E16" s="669">
        <v>9159</v>
      </c>
      <c r="F16" s="670">
        <v>9612</v>
      </c>
      <c r="G16" s="669">
        <v>7662</v>
      </c>
      <c r="H16" s="669">
        <v>9286</v>
      </c>
      <c r="I16" s="669">
        <v>6445</v>
      </c>
      <c r="J16" s="669">
        <v>9801</v>
      </c>
      <c r="K16" s="671">
        <v>868</v>
      </c>
      <c r="L16" s="667">
        <v>549</v>
      </c>
    </row>
    <row r="17" spans="1:12" ht="18.75" customHeight="1">
      <c r="A17" s="637"/>
      <c r="B17" s="293"/>
      <c r="C17" s="293"/>
      <c r="D17" s="293"/>
      <c r="E17" s="293"/>
      <c r="F17" s="293"/>
      <c r="G17" s="293"/>
      <c r="H17" s="293"/>
      <c r="I17" s="293"/>
      <c r="J17" s="293"/>
      <c r="K17" s="293"/>
      <c r="L17" s="293"/>
    </row>
    <row r="18" spans="1:12" ht="18.75" customHeight="1">
      <c r="A18" s="291" t="s">
        <v>1085</v>
      </c>
      <c r="B18" s="293"/>
      <c r="C18" s="293"/>
      <c r="D18" s="293"/>
      <c r="E18" s="293"/>
      <c r="F18" s="293"/>
      <c r="G18" s="293"/>
      <c r="H18" s="293"/>
      <c r="I18" s="293"/>
      <c r="J18" s="293"/>
      <c r="K18" s="293"/>
      <c r="L18" s="293"/>
    </row>
    <row r="19" spans="1:12" s="294" customFormat="1" ht="18.75" customHeight="1">
      <c r="A19" s="632"/>
      <c r="B19" s="641" t="s">
        <v>447</v>
      </c>
      <c r="C19" s="694" t="s">
        <v>1086</v>
      </c>
      <c r="D19" s="695"/>
      <c r="E19" s="695"/>
      <c r="F19" s="696"/>
      <c r="G19" s="697" t="s">
        <v>1087</v>
      </c>
      <c r="H19" s="698"/>
      <c r="I19" s="698"/>
      <c r="J19" s="698"/>
      <c r="K19" s="699"/>
      <c r="L19" s="641" t="s">
        <v>510</v>
      </c>
    </row>
    <row r="20" spans="1:12" s="294" customFormat="1" ht="18.75" customHeight="1">
      <c r="A20" s="642"/>
      <c r="B20" s="136" t="s">
        <v>678</v>
      </c>
      <c r="C20" s="638" t="s">
        <v>450</v>
      </c>
      <c r="D20" s="635" t="s">
        <v>516</v>
      </c>
      <c r="E20" s="635" t="s">
        <v>517</v>
      </c>
      <c r="F20" s="634" t="s">
        <v>431</v>
      </c>
      <c r="G20" s="635" t="s">
        <v>511</v>
      </c>
      <c r="H20" s="635" t="s">
        <v>512</v>
      </c>
      <c r="I20" s="635" t="s">
        <v>513</v>
      </c>
      <c r="J20" s="635" t="s">
        <v>514</v>
      </c>
      <c r="K20" s="633" t="s">
        <v>431</v>
      </c>
      <c r="L20" s="643" t="s">
        <v>677</v>
      </c>
    </row>
    <row r="21" spans="1:12" ht="18.75" customHeight="1">
      <c r="A21" s="672" t="s">
        <v>298</v>
      </c>
      <c r="B21" s="673">
        <v>1</v>
      </c>
      <c r="C21" s="296">
        <v>0.3080706179066835</v>
      </c>
      <c r="D21" s="297">
        <v>0.17332912988650692</v>
      </c>
      <c r="E21" s="299">
        <v>0.15157629255989913</v>
      </c>
      <c r="F21" s="306">
        <v>4.274905422446406E-2</v>
      </c>
      <c r="G21" s="298">
        <v>6.683480453972257E-2</v>
      </c>
      <c r="H21" s="297">
        <v>4.6216897856242119E-2</v>
      </c>
      <c r="I21" s="297">
        <v>7.4842370744010095E-2</v>
      </c>
      <c r="J21" s="297">
        <v>0.13335435056746534</v>
      </c>
      <c r="K21" s="299">
        <v>2.080706179066835E-3</v>
      </c>
      <c r="L21" s="300">
        <v>1.0718789407313997E-3</v>
      </c>
    </row>
    <row r="22" spans="1:12" ht="18.75" customHeight="1">
      <c r="A22" s="637" t="s">
        <v>382</v>
      </c>
      <c r="B22" s="674">
        <v>1</v>
      </c>
      <c r="C22" s="301">
        <v>0.15520316027088035</v>
      </c>
      <c r="D22" s="302">
        <v>0.24229119638826185</v>
      </c>
      <c r="E22" s="304">
        <v>0.10337471783295711</v>
      </c>
      <c r="F22" s="305">
        <v>0.10848758465011286</v>
      </c>
      <c r="G22" s="303">
        <v>8.6478555304740412E-2</v>
      </c>
      <c r="H22" s="302">
        <v>0.10480812641083521</v>
      </c>
      <c r="I22" s="302">
        <v>7.2742663656884879E-2</v>
      </c>
      <c r="J22" s="302">
        <v>0.11062076749435666</v>
      </c>
      <c r="K22" s="304">
        <v>9.8081264108352152E-3</v>
      </c>
      <c r="L22" s="675">
        <v>6.1963882618510154E-3</v>
      </c>
    </row>
  </sheetData>
  <mergeCells count="4">
    <mergeCell ref="C5:F5"/>
    <mergeCell ref="G5:K5"/>
    <mergeCell ref="C19:F19"/>
    <mergeCell ref="G19:K19"/>
  </mergeCells>
  <phoneticPr fontId="4"/>
  <pageMargins left="0.59055118110236227" right="0.39370078740157483" top="0.59055118110236227" bottom="0.39370078740157483" header="0.39370078740157483" footer="0.19685039370078741"/>
  <pageSetup paperSize="8" firstPageNumber="26" orientation="landscape" useFirstPageNumber="1" r:id="rId1"/>
  <headerFooter scaleWithDoc="0" alignWithMargins="0"/>
  <colBreaks count="1" manualBreakCount="1">
    <brk id="8"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K6"/>
  <sheetViews>
    <sheetView zoomScaleNormal="100" workbookViewId="0"/>
  </sheetViews>
  <sheetFormatPr defaultColWidth="9" defaultRowHeight="18.75"/>
  <cols>
    <col min="1" max="2" width="8.75" style="207" customWidth="1"/>
    <col min="3" max="3" width="6.875" style="207" customWidth="1"/>
    <col min="4" max="4" width="8.75" style="207" customWidth="1"/>
    <col min="5" max="5" width="6.875" style="207" customWidth="1"/>
    <col min="6" max="6" width="8.75" style="207" customWidth="1"/>
    <col min="7" max="7" width="6.75" style="207" customWidth="1"/>
    <col min="8" max="8" width="8.75" style="207" customWidth="1"/>
    <col min="9" max="9" width="6.75" style="207" customWidth="1"/>
    <col min="10" max="10" width="8.75" style="207" customWidth="1"/>
    <col min="11" max="11" width="6.75" style="207" customWidth="1"/>
    <col min="12" max="16384" width="9" style="207"/>
  </cols>
  <sheetData>
    <row r="1" spans="1:11">
      <c r="A1" s="207" t="s">
        <v>451</v>
      </c>
    </row>
    <row r="3" spans="1:11">
      <c r="K3" s="209" t="s">
        <v>452</v>
      </c>
    </row>
    <row r="4" spans="1:11">
      <c r="B4" s="700" t="s">
        <v>453</v>
      </c>
      <c r="C4" s="702"/>
      <c r="D4" s="700" t="s">
        <v>454</v>
      </c>
      <c r="E4" s="701"/>
      <c r="F4" s="700" t="s">
        <v>455</v>
      </c>
      <c r="G4" s="702"/>
      <c r="H4" s="701" t="s">
        <v>456</v>
      </c>
      <c r="I4" s="701"/>
      <c r="J4" s="700" t="s">
        <v>457</v>
      </c>
      <c r="K4" s="701"/>
    </row>
    <row r="5" spans="1:11">
      <c r="A5" s="212" t="s">
        <v>263</v>
      </c>
      <c r="B5" s="210">
        <v>3451444</v>
      </c>
      <c r="C5" s="214">
        <v>1</v>
      </c>
      <c r="D5" s="210">
        <v>472727</v>
      </c>
      <c r="E5" s="208">
        <v>0.13696499204390999</v>
      </c>
      <c r="F5" s="210">
        <v>1674758</v>
      </c>
      <c r="G5" s="213">
        <v>0.485234006404276</v>
      </c>
      <c r="H5" s="211">
        <v>964744</v>
      </c>
      <c r="I5" s="208">
        <v>0.27951894917026032</v>
      </c>
      <c r="J5" s="210">
        <v>339215</v>
      </c>
      <c r="K5" s="208">
        <v>9.8282052381553922E-2</v>
      </c>
    </row>
    <row r="6" spans="1:11">
      <c r="A6" s="258" t="s">
        <v>433</v>
      </c>
      <c r="B6" s="414">
        <v>808901</v>
      </c>
      <c r="C6" s="214">
        <v>1</v>
      </c>
      <c r="D6" s="414">
        <v>74307</v>
      </c>
      <c r="E6" s="208">
        <v>9.1861674049111081E-2</v>
      </c>
      <c r="F6" s="414">
        <v>417306</v>
      </c>
      <c r="G6" s="213">
        <v>0.51589255050988936</v>
      </c>
      <c r="H6" s="258">
        <v>243640</v>
      </c>
      <c r="I6" s="208">
        <v>0.30119878699618369</v>
      </c>
      <c r="J6" s="414">
        <v>73648</v>
      </c>
      <c r="K6" s="208">
        <v>9.1046988444815874E-2</v>
      </c>
    </row>
  </sheetData>
  <mergeCells count="5">
    <mergeCell ref="D4:E4"/>
    <mergeCell ref="F4:G4"/>
    <mergeCell ref="H4:I4"/>
    <mergeCell ref="J4:K4"/>
    <mergeCell ref="B4:C4"/>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S14"/>
  <sheetViews>
    <sheetView workbookViewId="0"/>
  </sheetViews>
  <sheetFormatPr defaultColWidth="9" defaultRowHeight="18.75"/>
  <cols>
    <col min="1" max="1" width="8.75" style="207" customWidth="1"/>
    <col min="2" max="2" width="9.875" style="207" bestFit="1" customWidth="1"/>
    <col min="3" max="3" width="10.75" style="207" customWidth="1"/>
    <col min="4" max="4" width="11.625" style="207" bestFit="1" customWidth="1"/>
    <col min="5" max="6" width="9.125" style="207" bestFit="1" customWidth="1"/>
    <col min="7" max="7" width="9.375" style="207" bestFit="1" customWidth="1"/>
    <col min="8" max="8" width="12.125" style="207" customWidth="1"/>
    <col min="9" max="9" width="10.625" style="207" customWidth="1"/>
    <col min="10" max="10" width="11.125" style="207" customWidth="1"/>
    <col min="11" max="11" width="11.375" style="207" customWidth="1"/>
    <col min="12" max="12" width="11.875" style="207" customWidth="1"/>
    <col min="13" max="13" width="12.25" style="207" customWidth="1"/>
    <col min="14" max="14" width="13.5" style="207" customWidth="1"/>
    <col min="15" max="15" width="14.875" style="207" customWidth="1"/>
    <col min="16" max="16" width="12.625" style="207" customWidth="1"/>
    <col min="17" max="18" width="12.125" style="207" customWidth="1"/>
    <col min="19" max="19" width="12.125" style="207" bestFit="1" customWidth="1"/>
    <col min="20" max="20" width="10.375" style="207" customWidth="1"/>
    <col min="21" max="16384" width="9" style="207"/>
  </cols>
  <sheetData>
    <row r="1" spans="1:19">
      <c r="A1" s="215" t="s">
        <v>466</v>
      </c>
      <c r="B1" s="220"/>
      <c r="C1" s="220"/>
      <c r="D1" s="217"/>
      <c r="E1" s="217"/>
      <c r="F1" s="217"/>
      <c r="G1" s="221"/>
      <c r="H1" s="216"/>
      <c r="I1" s="222"/>
      <c r="J1" s="216"/>
      <c r="K1" s="217"/>
      <c r="L1" s="217"/>
      <c r="M1" s="218"/>
      <c r="N1" s="217"/>
      <c r="O1" s="217"/>
      <c r="P1" s="217"/>
      <c r="Q1" s="217"/>
      <c r="R1" s="217"/>
      <c r="S1" s="219"/>
    </row>
    <row r="2" spans="1:19">
      <c r="A2" s="223"/>
      <c r="C2" s="244"/>
      <c r="D2" s="244"/>
      <c r="E2" s="244"/>
      <c r="F2" s="244"/>
      <c r="G2" s="244"/>
      <c r="H2" s="244"/>
      <c r="I2" s="244"/>
      <c r="J2" s="244"/>
      <c r="K2" s="244"/>
      <c r="N2" s="244"/>
      <c r="O2" s="244"/>
      <c r="P2" s="244"/>
      <c r="Q2" s="244"/>
    </row>
    <row r="3" spans="1:19">
      <c r="A3" s="223"/>
      <c r="B3" s="259" t="s">
        <v>465</v>
      </c>
      <c r="C3" s="247" t="s">
        <v>472</v>
      </c>
      <c r="D3" s="247" t="s">
        <v>458</v>
      </c>
      <c r="E3" s="247" t="s">
        <v>459</v>
      </c>
      <c r="F3" s="247" t="s">
        <v>460</v>
      </c>
      <c r="G3" s="247" t="s">
        <v>461</v>
      </c>
      <c r="H3" s="247" t="s">
        <v>462</v>
      </c>
      <c r="I3" s="247" t="s">
        <v>463</v>
      </c>
      <c r="J3" s="248" t="s">
        <v>471</v>
      </c>
      <c r="N3" s="244"/>
      <c r="O3" s="244"/>
      <c r="P3" s="244"/>
      <c r="Q3" s="244"/>
    </row>
    <row r="4" spans="1:19">
      <c r="A4" s="255" t="s">
        <v>464</v>
      </c>
      <c r="B4" s="260">
        <v>2.4879289859031619E-2</v>
      </c>
      <c r="C4" s="261">
        <v>0.11578957762147538</v>
      </c>
      <c r="D4" s="261">
        <v>0.23987005763148106</v>
      </c>
      <c r="E4" s="261">
        <v>0.16278342609445506</v>
      </c>
      <c r="F4" s="261">
        <v>0.1134428474098747</v>
      </c>
      <c r="G4" s="261">
        <v>0.13421124521520469</v>
      </c>
      <c r="H4" s="261">
        <v>0.10479647957554793</v>
      </c>
      <c r="I4" s="261">
        <v>6.7268544270259065E-2</v>
      </c>
      <c r="J4" s="261">
        <v>3.6958532322670469E-2</v>
      </c>
      <c r="N4" s="244"/>
      <c r="O4" s="244"/>
      <c r="P4" s="244"/>
      <c r="Q4" s="244"/>
    </row>
    <row r="5" spans="1:19">
      <c r="A5" s="223" t="s">
        <v>416</v>
      </c>
      <c r="B5" s="262">
        <v>3.5583540144024463E-2</v>
      </c>
      <c r="C5" s="249">
        <v>0.18595245943775568</v>
      </c>
      <c r="D5" s="249">
        <v>0.31674999600658116</v>
      </c>
      <c r="E5" s="249">
        <v>0.15674749830461218</v>
      </c>
      <c r="F5" s="249">
        <v>8.5303783001976385E-2</v>
      </c>
      <c r="G5" s="249">
        <v>8.4212490542858093E-2</v>
      </c>
      <c r="H5" s="249">
        <v>5.9202797426205253E-2</v>
      </c>
      <c r="I5" s="249">
        <v>3.7922231435321863E-2</v>
      </c>
      <c r="J5" s="249">
        <v>3.8325203700664938E-2</v>
      </c>
      <c r="N5" s="244"/>
      <c r="O5" s="244"/>
      <c r="P5" s="244"/>
      <c r="Q5" s="244"/>
    </row>
    <row r="8" spans="1:19">
      <c r="A8" s="207" t="s">
        <v>474</v>
      </c>
    </row>
    <row r="9" spans="1:19">
      <c r="B9" s="215"/>
      <c r="D9" s="217"/>
      <c r="E9" s="217"/>
      <c r="F9" s="217"/>
      <c r="G9" s="217"/>
      <c r="H9" s="217"/>
      <c r="I9" s="217"/>
      <c r="J9" s="217"/>
      <c r="K9" s="209" t="s">
        <v>467</v>
      </c>
      <c r="L9" s="217"/>
      <c r="M9" s="218"/>
      <c r="N9" s="217"/>
      <c r="O9" s="217"/>
      <c r="P9" s="217"/>
      <c r="Q9" s="217"/>
      <c r="R9" s="217"/>
    </row>
    <row r="10" spans="1:19">
      <c r="A10" s="244"/>
      <c r="B10" s="251" t="s">
        <v>470</v>
      </c>
      <c r="C10" s="247" t="s">
        <v>472</v>
      </c>
      <c r="D10" s="247" t="s">
        <v>458</v>
      </c>
      <c r="E10" s="247" t="s">
        <v>459</v>
      </c>
      <c r="F10" s="247" t="s">
        <v>460</v>
      </c>
      <c r="G10" s="247" t="s">
        <v>461</v>
      </c>
      <c r="H10" s="247" t="s">
        <v>462</v>
      </c>
      <c r="I10" s="247" t="s">
        <v>463</v>
      </c>
      <c r="J10" s="252" t="s">
        <v>471</v>
      </c>
      <c r="K10" s="250" t="s">
        <v>473</v>
      </c>
      <c r="N10" s="247"/>
      <c r="P10" s="247"/>
      <c r="Q10" s="247"/>
    </row>
    <row r="11" spans="1:19">
      <c r="A11" s="255" t="s">
        <v>464</v>
      </c>
      <c r="B11" s="256">
        <v>7559</v>
      </c>
      <c r="C11" s="255">
        <v>35180</v>
      </c>
      <c r="D11" s="255">
        <v>72879</v>
      </c>
      <c r="E11" s="255">
        <v>49458</v>
      </c>
      <c r="F11" s="255">
        <v>34467</v>
      </c>
      <c r="G11" s="255">
        <v>40777</v>
      </c>
      <c r="H11" s="255">
        <v>31840</v>
      </c>
      <c r="I11" s="255">
        <v>20438</v>
      </c>
      <c r="J11" s="257">
        <v>11229</v>
      </c>
      <c r="K11" s="258">
        <v>303827</v>
      </c>
      <c r="N11" s="246"/>
      <c r="O11" s="246"/>
      <c r="P11" s="246"/>
      <c r="Q11" s="246"/>
    </row>
    <row r="12" spans="1:19">
      <c r="A12" s="223" t="s">
        <v>416</v>
      </c>
      <c r="B12" s="253">
        <v>49008</v>
      </c>
      <c r="C12" s="223">
        <v>256106</v>
      </c>
      <c r="D12" s="223">
        <v>436249</v>
      </c>
      <c r="E12" s="223">
        <v>215883</v>
      </c>
      <c r="F12" s="223">
        <v>117486</v>
      </c>
      <c r="G12" s="223">
        <v>115983</v>
      </c>
      <c r="H12" s="223">
        <v>81538</v>
      </c>
      <c r="I12" s="223">
        <v>52229</v>
      </c>
      <c r="J12" s="254">
        <v>52784</v>
      </c>
      <c r="K12" s="207">
        <v>1377266</v>
      </c>
      <c r="N12" s="246"/>
      <c r="O12" s="246"/>
      <c r="P12" s="246"/>
      <c r="Q12" s="246"/>
    </row>
    <row r="13" spans="1:19">
      <c r="A13" s="223"/>
      <c r="C13" s="245"/>
      <c r="D13" s="245"/>
      <c r="E13" s="245"/>
      <c r="F13" s="245"/>
      <c r="G13" s="245"/>
      <c r="H13" s="245"/>
      <c r="I13" s="245"/>
      <c r="J13" s="245"/>
      <c r="K13" s="245"/>
      <c r="N13" s="244"/>
      <c r="O13" s="244"/>
      <c r="P13" s="244"/>
      <c r="Q13" s="244"/>
    </row>
    <row r="14" spans="1:19">
      <c r="A14" s="207" t="s">
        <v>468</v>
      </c>
    </row>
  </sheetData>
  <phoneticPr fontId="2"/>
  <pageMargins left="0.69930555555555596" right="0.69930555555555596" top="0.75" bottom="0.75" header="0.3" footer="0.3"/>
  <pageSetup paperSize="9"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42777-3DAF-42BD-86CD-A96378BF6FF8}">
  <dimension ref="A1:I11"/>
  <sheetViews>
    <sheetView zoomScaleNormal="100" zoomScaleSheetLayoutView="100" workbookViewId="0"/>
  </sheetViews>
  <sheetFormatPr defaultRowHeight="18.75" customHeight="1"/>
  <cols>
    <col min="1" max="1" width="8.375" style="264" customWidth="1"/>
    <col min="2" max="9" width="10" style="264" customWidth="1"/>
    <col min="10" max="254" width="9" style="264"/>
    <col min="255" max="255" width="2" style="264" customWidth="1"/>
    <col min="256" max="256" width="8.375" style="264" customWidth="1"/>
    <col min="257" max="257" width="3.75" style="264" customWidth="1"/>
    <col min="258" max="263" width="12.5" style="264" customWidth="1"/>
    <col min="264" max="510" width="9" style="264"/>
    <col min="511" max="511" width="2" style="264" customWidth="1"/>
    <col min="512" max="512" width="8.375" style="264" customWidth="1"/>
    <col min="513" max="513" width="3.75" style="264" customWidth="1"/>
    <col min="514" max="519" width="12.5" style="264" customWidth="1"/>
    <col min="520" max="766" width="9" style="264"/>
    <col min="767" max="767" width="2" style="264" customWidth="1"/>
    <col min="768" max="768" width="8.375" style="264" customWidth="1"/>
    <col min="769" max="769" width="3.75" style="264" customWidth="1"/>
    <col min="770" max="775" width="12.5" style="264" customWidth="1"/>
    <col min="776" max="1022" width="9" style="264"/>
    <col min="1023" max="1023" width="2" style="264" customWidth="1"/>
    <col min="1024" max="1024" width="8.375" style="264" customWidth="1"/>
    <col min="1025" max="1025" width="3.75" style="264" customWidth="1"/>
    <col min="1026" max="1031" width="12.5" style="264" customWidth="1"/>
    <col min="1032" max="1278" width="9" style="264"/>
    <col min="1279" max="1279" width="2" style="264" customWidth="1"/>
    <col min="1280" max="1280" width="8.375" style="264" customWidth="1"/>
    <col min="1281" max="1281" width="3.75" style="264" customWidth="1"/>
    <col min="1282" max="1287" width="12.5" style="264" customWidth="1"/>
    <col min="1288" max="1534" width="9" style="264"/>
    <col min="1535" max="1535" width="2" style="264" customWidth="1"/>
    <col min="1536" max="1536" width="8.375" style="264" customWidth="1"/>
    <col min="1537" max="1537" width="3.75" style="264" customWidth="1"/>
    <col min="1538" max="1543" width="12.5" style="264" customWidth="1"/>
    <col min="1544" max="1790" width="9" style="264"/>
    <col min="1791" max="1791" width="2" style="264" customWidth="1"/>
    <col min="1792" max="1792" width="8.375" style="264" customWidth="1"/>
    <col min="1793" max="1793" width="3.75" style="264" customWidth="1"/>
    <col min="1794" max="1799" width="12.5" style="264" customWidth="1"/>
    <col min="1800" max="2046" width="9" style="264"/>
    <col min="2047" max="2047" width="2" style="264" customWidth="1"/>
    <col min="2048" max="2048" width="8.375" style="264" customWidth="1"/>
    <col min="2049" max="2049" width="3.75" style="264" customWidth="1"/>
    <col min="2050" max="2055" width="12.5" style="264" customWidth="1"/>
    <col min="2056" max="2302" width="9" style="264"/>
    <col min="2303" max="2303" width="2" style="264" customWidth="1"/>
    <col min="2304" max="2304" width="8.375" style="264" customWidth="1"/>
    <col min="2305" max="2305" width="3.75" style="264" customWidth="1"/>
    <col min="2306" max="2311" width="12.5" style="264" customWidth="1"/>
    <col min="2312" max="2558" width="9" style="264"/>
    <col min="2559" max="2559" width="2" style="264" customWidth="1"/>
    <col min="2560" max="2560" width="8.375" style="264" customWidth="1"/>
    <col min="2561" max="2561" width="3.75" style="264" customWidth="1"/>
    <col min="2562" max="2567" width="12.5" style="264" customWidth="1"/>
    <col min="2568" max="2814" width="9" style="264"/>
    <col min="2815" max="2815" width="2" style="264" customWidth="1"/>
    <col min="2816" max="2816" width="8.375" style="264" customWidth="1"/>
    <col min="2817" max="2817" width="3.75" style="264" customWidth="1"/>
    <col min="2818" max="2823" width="12.5" style="264" customWidth="1"/>
    <col min="2824" max="3070" width="9" style="264"/>
    <col min="3071" max="3071" width="2" style="264" customWidth="1"/>
    <col min="3072" max="3072" width="8.375" style="264" customWidth="1"/>
    <col min="3073" max="3073" width="3.75" style="264" customWidth="1"/>
    <col min="3074" max="3079" width="12.5" style="264" customWidth="1"/>
    <col min="3080" max="3326" width="9" style="264"/>
    <col min="3327" max="3327" width="2" style="264" customWidth="1"/>
    <col min="3328" max="3328" width="8.375" style="264" customWidth="1"/>
    <col min="3329" max="3329" width="3.75" style="264" customWidth="1"/>
    <col min="3330" max="3335" width="12.5" style="264" customWidth="1"/>
    <col min="3336" max="3582" width="9" style="264"/>
    <col min="3583" max="3583" width="2" style="264" customWidth="1"/>
    <col min="3584" max="3584" width="8.375" style="264" customWidth="1"/>
    <col min="3585" max="3585" width="3.75" style="264" customWidth="1"/>
    <col min="3586" max="3591" width="12.5" style="264" customWidth="1"/>
    <col min="3592" max="3838" width="9" style="264"/>
    <col min="3839" max="3839" width="2" style="264" customWidth="1"/>
    <col min="3840" max="3840" width="8.375" style="264" customWidth="1"/>
    <col min="3841" max="3841" width="3.75" style="264" customWidth="1"/>
    <col min="3842" max="3847" width="12.5" style="264" customWidth="1"/>
    <col min="3848" max="4094" width="9" style="264"/>
    <col min="4095" max="4095" width="2" style="264" customWidth="1"/>
    <col min="4096" max="4096" width="8.375" style="264" customWidth="1"/>
    <col min="4097" max="4097" width="3.75" style="264" customWidth="1"/>
    <col min="4098" max="4103" width="12.5" style="264" customWidth="1"/>
    <col min="4104" max="4350" width="9" style="264"/>
    <col min="4351" max="4351" width="2" style="264" customWidth="1"/>
    <col min="4352" max="4352" width="8.375" style="264" customWidth="1"/>
    <col min="4353" max="4353" width="3.75" style="264" customWidth="1"/>
    <col min="4354" max="4359" width="12.5" style="264" customWidth="1"/>
    <col min="4360" max="4606" width="9" style="264"/>
    <col min="4607" max="4607" width="2" style="264" customWidth="1"/>
    <col min="4608" max="4608" width="8.375" style="264" customWidth="1"/>
    <col min="4609" max="4609" width="3.75" style="264" customWidth="1"/>
    <col min="4610" max="4615" width="12.5" style="264" customWidth="1"/>
    <col min="4616" max="4862" width="9" style="264"/>
    <col min="4863" max="4863" width="2" style="264" customWidth="1"/>
    <col min="4864" max="4864" width="8.375" style="264" customWidth="1"/>
    <col min="4865" max="4865" width="3.75" style="264" customWidth="1"/>
    <col min="4866" max="4871" width="12.5" style="264" customWidth="1"/>
    <col min="4872" max="5118" width="9" style="264"/>
    <col min="5119" max="5119" width="2" style="264" customWidth="1"/>
    <col min="5120" max="5120" width="8.375" style="264" customWidth="1"/>
    <col min="5121" max="5121" width="3.75" style="264" customWidth="1"/>
    <col min="5122" max="5127" width="12.5" style="264" customWidth="1"/>
    <col min="5128" max="5374" width="9" style="264"/>
    <col min="5375" max="5375" width="2" style="264" customWidth="1"/>
    <col min="5376" max="5376" width="8.375" style="264" customWidth="1"/>
    <col min="5377" max="5377" width="3.75" style="264" customWidth="1"/>
    <col min="5378" max="5383" width="12.5" style="264" customWidth="1"/>
    <col min="5384" max="5630" width="9" style="264"/>
    <col min="5631" max="5631" width="2" style="264" customWidth="1"/>
    <col min="5632" max="5632" width="8.375" style="264" customWidth="1"/>
    <col min="5633" max="5633" width="3.75" style="264" customWidth="1"/>
    <col min="5634" max="5639" width="12.5" style="264" customWidth="1"/>
    <col min="5640" max="5886" width="9" style="264"/>
    <col min="5887" max="5887" width="2" style="264" customWidth="1"/>
    <col min="5888" max="5888" width="8.375" style="264" customWidth="1"/>
    <col min="5889" max="5889" width="3.75" style="264" customWidth="1"/>
    <col min="5890" max="5895" width="12.5" style="264" customWidth="1"/>
    <col min="5896" max="6142" width="9" style="264"/>
    <col min="6143" max="6143" width="2" style="264" customWidth="1"/>
    <col min="6144" max="6144" width="8.375" style="264" customWidth="1"/>
    <col min="6145" max="6145" width="3.75" style="264" customWidth="1"/>
    <col min="6146" max="6151" width="12.5" style="264" customWidth="1"/>
    <col min="6152" max="6398" width="9" style="264"/>
    <col min="6399" max="6399" width="2" style="264" customWidth="1"/>
    <col min="6400" max="6400" width="8.375" style="264" customWidth="1"/>
    <col min="6401" max="6401" width="3.75" style="264" customWidth="1"/>
    <col min="6402" max="6407" width="12.5" style="264" customWidth="1"/>
    <col min="6408" max="6654" width="9" style="264"/>
    <col min="6655" max="6655" width="2" style="264" customWidth="1"/>
    <col min="6656" max="6656" width="8.375" style="264" customWidth="1"/>
    <col min="6657" max="6657" width="3.75" style="264" customWidth="1"/>
    <col min="6658" max="6663" width="12.5" style="264" customWidth="1"/>
    <col min="6664" max="6910" width="9" style="264"/>
    <col min="6911" max="6911" width="2" style="264" customWidth="1"/>
    <col min="6912" max="6912" width="8.375" style="264" customWidth="1"/>
    <col min="6913" max="6913" width="3.75" style="264" customWidth="1"/>
    <col min="6914" max="6919" width="12.5" style="264" customWidth="1"/>
    <col min="6920" max="7166" width="9" style="264"/>
    <col min="7167" max="7167" width="2" style="264" customWidth="1"/>
    <col min="7168" max="7168" width="8.375" style="264" customWidth="1"/>
    <col min="7169" max="7169" width="3.75" style="264" customWidth="1"/>
    <col min="7170" max="7175" width="12.5" style="264" customWidth="1"/>
    <col min="7176" max="7422" width="9" style="264"/>
    <col min="7423" max="7423" width="2" style="264" customWidth="1"/>
    <col min="7424" max="7424" width="8.375" style="264" customWidth="1"/>
    <col min="7425" max="7425" width="3.75" style="264" customWidth="1"/>
    <col min="7426" max="7431" width="12.5" style="264" customWidth="1"/>
    <col min="7432" max="7678" width="9" style="264"/>
    <col min="7679" max="7679" width="2" style="264" customWidth="1"/>
    <col min="7680" max="7680" width="8.375" style="264" customWidth="1"/>
    <col min="7681" max="7681" width="3.75" style="264" customWidth="1"/>
    <col min="7682" max="7687" width="12.5" style="264" customWidth="1"/>
    <col min="7688" max="7934" width="9" style="264"/>
    <col min="7935" max="7935" width="2" style="264" customWidth="1"/>
    <col min="7936" max="7936" width="8.375" style="264" customWidth="1"/>
    <col min="7937" max="7937" width="3.75" style="264" customWidth="1"/>
    <col min="7938" max="7943" width="12.5" style="264" customWidth="1"/>
    <col min="7944" max="8190" width="9" style="264"/>
    <col min="8191" max="8191" width="2" style="264" customWidth="1"/>
    <col min="8192" max="8192" width="8.375" style="264" customWidth="1"/>
    <col min="8193" max="8193" width="3.75" style="264" customWidth="1"/>
    <col min="8194" max="8199" width="12.5" style="264" customWidth="1"/>
    <col min="8200" max="8446" width="9" style="264"/>
    <col min="8447" max="8447" width="2" style="264" customWidth="1"/>
    <col min="8448" max="8448" width="8.375" style="264" customWidth="1"/>
    <col min="8449" max="8449" width="3.75" style="264" customWidth="1"/>
    <col min="8450" max="8455" width="12.5" style="264" customWidth="1"/>
    <col min="8456" max="8702" width="9" style="264"/>
    <col min="8703" max="8703" width="2" style="264" customWidth="1"/>
    <col min="8704" max="8704" width="8.375" style="264" customWidth="1"/>
    <col min="8705" max="8705" width="3.75" style="264" customWidth="1"/>
    <col min="8706" max="8711" width="12.5" style="264" customWidth="1"/>
    <col min="8712" max="8958" width="9" style="264"/>
    <col min="8959" max="8959" width="2" style="264" customWidth="1"/>
    <col min="8960" max="8960" width="8.375" style="264" customWidth="1"/>
    <col min="8961" max="8961" width="3.75" style="264" customWidth="1"/>
    <col min="8962" max="8967" width="12.5" style="264" customWidth="1"/>
    <col min="8968" max="9214" width="9" style="264"/>
    <col min="9215" max="9215" width="2" style="264" customWidth="1"/>
    <col min="9216" max="9216" width="8.375" style="264" customWidth="1"/>
    <col min="9217" max="9217" width="3.75" style="264" customWidth="1"/>
    <col min="9218" max="9223" width="12.5" style="264" customWidth="1"/>
    <col min="9224" max="9470" width="9" style="264"/>
    <col min="9471" max="9471" width="2" style="264" customWidth="1"/>
    <col min="9472" max="9472" width="8.375" style="264" customWidth="1"/>
    <col min="9473" max="9473" width="3.75" style="264" customWidth="1"/>
    <col min="9474" max="9479" width="12.5" style="264" customWidth="1"/>
    <col min="9480" max="9726" width="9" style="264"/>
    <col min="9727" max="9727" width="2" style="264" customWidth="1"/>
    <col min="9728" max="9728" width="8.375" style="264" customWidth="1"/>
    <col min="9729" max="9729" width="3.75" style="264" customWidth="1"/>
    <col min="9730" max="9735" width="12.5" style="264" customWidth="1"/>
    <col min="9736" max="9982" width="9" style="264"/>
    <col min="9983" max="9983" width="2" style="264" customWidth="1"/>
    <col min="9984" max="9984" width="8.375" style="264" customWidth="1"/>
    <col min="9985" max="9985" width="3.75" style="264" customWidth="1"/>
    <col min="9986" max="9991" width="12.5" style="264" customWidth="1"/>
    <col min="9992" max="10238" width="9" style="264"/>
    <col min="10239" max="10239" width="2" style="264" customWidth="1"/>
    <col min="10240" max="10240" width="8.375" style="264" customWidth="1"/>
    <col min="10241" max="10241" width="3.75" style="264" customWidth="1"/>
    <col min="10242" max="10247" width="12.5" style="264" customWidth="1"/>
    <col min="10248" max="10494" width="9" style="264"/>
    <col min="10495" max="10495" width="2" style="264" customWidth="1"/>
    <col min="10496" max="10496" width="8.375" style="264" customWidth="1"/>
    <col min="10497" max="10497" width="3.75" style="264" customWidth="1"/>
    <col min="10498" max="10503" width="12.5" style="264" customWidth="1"/>
    <col min="10504" max="10750" width="9" style="264"/>
    <col min="10751" max="10751" width="2" style="264" customWidth="1"/>
    <col min="10752" max="10752" width="8.375" style="264" customWidth="1"/>
    <col min="10753" max="10753" width="3.75" style="264" customWidth="1"/>
    <col min="10754" max="10759" width="12.5" style="264" customWidth="1"/>
    <col min="10760" max="11006" width="9" style="264"/>
    <col min="11007" max="11007" width="2" style="264" customWidth="1"/>
    <col min="11008" max="11008" width="8.375" style="264" customWidth="1"/>
    <col min="11009" max="11009" width="3.75" style="264" customWidth="1"/>
    <col min="11010" max="11015" width="12.5" style="264" customWidth="1"/>
    <col min="11016" max="11262" width="9" style="264"/>
    <col min="11263" max="11263" width="2" style="264" customWidth="1"/>
    <col min="11264" max="11264" width="8.375" style="264" customWidth="1"/>
    <col min="11265" max="11265" width="3.75" style="264" customWidth="1"/>
    <col min="11266" max="11271" width="12.5" style="264" customWidth="1"/>
    <col min="11272" max="11518" width="9" style="264"/>
    <col min="11519" max="11519" width="2" style="264" customWidth="1"/>
    <col min="11520" max="11520" width="8.375" style="264" customWidth="1"/>
    <col min="11521" max="11521" width="3.75" style="264" customWidth="1"/>
    <col min="11522" max="11527" width="12.5" style="264" customWidth="1"/>
    <col min="11528" max="11774" width="9" style="264"/>
    <col min="11775" max="11775" width="2" style="264" customWidth="1"/>
    <col min="11776" max="11776" width="8.375" style="264" customWidth="1"/>
    <col min="11777" max="11777" width="3.75" style="264" customWidth="1"/>
    <col min="11778" max="11783" width="12.5" style="264" customWidth="1"/>
    <col min="11784" max="12030" width="9" style="264"/>
    <col min="12031" max="12031" width="2" style="264" customWidth="1"/>
    <col min="12032" max="12032" width="8.375" style="264" customWidth="1"/>
    <col min="12033" max="12033" width="3.75" style="264" customWidth="1"/>
    <col min="12034" max="12039" width="12.5" style="264" customWidth="1"/>
    <col min="12040" max="12286" width="9" style="264"/>
    <col min="12287" max="12287" width="2" style="264" customWidth="1"/>
    <col min="12288" max="12288" width="8.375" style="264" customWidth="1"/>
    <col min="12289" max="12289" width="3.75" style="264" customWidth="1"/>
    <col min="12290" max="12295" width="12.5" style="264" customWidth="1"/>
    <col min="12296" max="12542" width="9" style="264"/>
    <col min="12543" max="12543" width="2" style="264" customWidth="1"/>
    <col min="12544" max="12544" width="8.375" style="264" customWidth="1"/>
    <col min="12545" max="12545" width="3.75" style="264" customWidth="1"/>
    <col min="12546" max="12551" width="12.5" style="264" customWidth="1"/>
    <col min="12552" max="12798" width="9" style="264"/>
    <col min="12799" max="12799" width="2" style="264" customWidth="1"/>
    <col min="12800" max="12800" width="8.375" style="264" customWidth="1"/>
    <col min="12801" max="12801" width="3.75" style="264" customWidth="1"/>
    <col min="12802" max="12807" width="12.5" style="264" customWidth="1"/>
    <col min="12808" max="13054" width="9" style="264"/>
    <col min="13055" max="13055" width="2" style="264" customWidth="1"/>
    <col min="13056" max="13056" width="8.375" style="264" customWidth="1"/>
    <col min="13057" max="13057" width="3.75" style="264" customWidth="1"/>
    <col min="13058" max="13063" width="12.5" style="264" customWidth="1"/>
    <col min="13064" max="13310" width="9" style="264"/>
    <col min="13311" max="13311" width="2" style="264" customWidth="1"/>
    <col min="13312" max="13312" width="8.375" style="264" customWidth="1"/>
    <col min="13313" max="13313" width="3.75" style="264" customWidth="1"/>
    <col min="13314" max="13319" width="12.5" style="264" customWidth="1"/>
    <col min="13320" max="13566" width="9" style="264"/>
    <col min="13567" max="13567" width="2" style="264" customWidth="1"/>
    <col min="13568" max="13568" width="8.375" style="264" customWidth="1"/>
    <col min="13569" max="13569" width="3.75" style="264" customWidth="1"/>
    <col min="13570" max="13575" width="12.5" style="264" customWidth="1"/>
    <col min="13576" max="13822" width="9" style="264"/>
    <col min="13823" max="13823" width="2" style="264" customWidth="1"/>
    <col min="13824" max="13824" width="8.375" style="264" customWidth="1"/>
    <col min="13825" max="13825" width="3.75" style="264" customWidth="1"/>
    <col min="13826" max="13831" width="12.5" style="264" customWidth="1"/>
    <col min="13832" max="14078" width="9" style="264"/>
    <col min="14079" max="14079" width="2" style="264" customWidth="1"/>
    <col min="14080" max="14080" width="8.375" style="264" customWidth="1"/>
    <col min="14081" max="14081" width="3.75" style="264" customWidth="1"/>
    <col min="14082" max="14087" width="12.5" style="264" customWidth="1"/>
    <col min="14088" max="14334" width="9" style="264"/>
    <col min="14335" max="14335" width="2" style="264" customWidth="1"/>
    <col min="14336" max="14336" width="8.375" style="264" customWidth="1"/>
    <col min="14337" max="14337" width="3.75" style="264" customWidth="1"/>
    <col min="14338" max="14343" width="12.5" style="264" customWidth="1"/>
    <col min="14344" max="14590" width="9" style="264"/>
    <col min="14591" max="14591" width="2" style="264" customWidth="1"/>
    <col min="14592" max="14592" width="8.375" style="264" customWidth="1"/>
    <col min="14593" max="14593" width="3.75" style="264" customWidth="1"/>
    <col min="14594" max="14599" width="12.5" style="264" customWidth="1"/>
    <col min="14600" max="14846" width="9" style="264"/>
    <col min="14847" max="14847" width="2" style="264" customWidth="1"/>
    <col min="14848" max="14848" width="8.375" style="264" customWidth="1"/>
    <col min="14849" max="14849" width="3.75" style="264" customWidth="1"/>
    <col min="14850" max="14855" width="12.5" style="264" customWidth="1"/>
    <col min="14856" max="15102" width="9" style="264"/>
    <col min="15103" max="15103" width="2" style="264" customWidth="1"/>
    <col min="15104" max="15104" width="8.375" style="264" customWidth="1"/>
    <col min="15105" max="15105" width="3.75" style="264" customWidth="1"/>
    <col min="15106" max="15111" width="12.5" style="264" customWidth="1"/>
    <col min="15112" max="15358" width="9" style="264"/>
    <col min="15359" max="15359" width="2" style="264" customWidth="1"/>
    <col min="15360" max="15360" width="8.375" style="264" customWidth="1"/>
    <col min="15361" max="15361" width="3.75" style="264" customWidth="1"/>
    <col min="15362" max="15367" width="12.5" style="264" customWidth="1"/>
    <col min="15368" max="15614" width="9" style="264"/>
    <col min="15615" max="15615" width="2" style="264" customWidth="1"/>
    <col min="15616" max="15616" width="8.375" style="264" customWidth="1"/>
    <col min="15617" max="15617" width="3.75" style="264" customWidth="1"/>
    <col min="15618" max="15623" width="12.5" style="264" customWidth="1"/>
    <col min="15624" max="15870" width="9" style="264"/>
    <col min="15871" max="15871" width="2" style="264" customWidth="1"/>
    <col min="15872" max="15872" width="8.375" style="264" customWidth="1"/>
    <col min="15873" max="15873" width="3.75" style="264" customWidth="1"/>
    <col min="15874" max="15879" width="12.5" style="264" customWidth="1"/>
    <col min="15880" max="16126" width="9" style="264"/>
    <col min="16127" max="16127" width="2" style="264" customWidth="1"/>
    <col min="16128" max="16128" width="8.375" style="264" customWidth="1"/>
    <col min="16129" max="16129" width="3.75" style="264" customWidth="1"/>
    <col min="16130" max="16135" width="12.5" style="264" customWidth="1"/>
    <col min="16136" max="16384" width="9" style="264"/>
  </cols>
  <sheetData>
    <row r="1" spans="1:9" ht="18.75" customHeight="1">
      <c r="A1" s="264" t="s">
        <v>475</v>
      </c>
    </row>
    <row r="3" spans="1:9" ht="18.75" customHeight="1">
      <c r="A3" s="264" t="s">
        <v>484</v>
      </c>
    </row>
    <row r="4" spans="1:9" ht="18.75" customHeight="1">
      <c r="I4" s="266" t="s">
        <v>476</v>
      </c>
    </row>
    <row r="5" spans="1:9" ht="18.75" customHeight="1">
      <c r="A5" s="265" t="s">
        <v>667</v>
      </c>
      <c r="B5" s="268" t="s">
        <v>284</v>
      </c>
      <c r="C5" s="265" t="s">
        <v>477</v>
      </c>
      <c r="D5" s="265" t="s">
        <v>478</v>
      </c>
      <c r="E5" s="265" t="s">
        <v>479</v>
      </c>
      <c r="F5" s="265" t="s">
        <v>480</v>
      </c>
      <c r="G5" s="265" t="s">
        <v>481</v>
      </c>
      <c r="H5" s="265" t="s">
        <v>482</v>
      </c>
      <c r="I5" s="265" t="s">
        <v>483</v>
      </c>
    </row>
    <row r="6" spans="1:9" ht="18.75" customHeight="1">
      <c r="A6" s="267">
        <v>1990</v>
      </c>
      <c r="B6" s="269">
        <v>750045</v>
      </c>
      <c r="C6" s="270">
        <v>87996</v>
      </c>
      <c r="D6" s="270">
        <v>107952</v>
      </c>
      <c r="E6" s="270">
        <v>101268</v>
      </c>
      <c r="F6" s="270">
        <v>96474</v>
      </c>
      <c r="G6" s="270">
        <v>83999</v>
      </c>
      <c r="H6" s="270">
        <v>129744</v>
      </c>
      <c r="I6" s="270">
        <v>142612</v>
      </c>
    </row>
    <row r="7" spans="1:9" ht="18.75" customHeight="1">
      <c r="A7" s="263">
        <v>1995</v>
      </c>
      <c r="B7" s="271">
        <v>684607</v>
      </c>
      <c r="C7" s="272">
        <v>78592</v>
      </c>
      <c r="D7" s="272">
        <v>100271</v>
      </c>
      <c r="E7" s="272">
        <v>93344</v>
      </c>
      <c r="F7" s="272">
        <v>88513</v>
      </c>
      <c r="G7" s="272">
        <v>75090</v>
      </c>
      <c r="H7" s="272">
        <v>119896</v>
      </c>
      <c r="I7" s="272">
        <v>128901</v>
      </c>
    </row>
    <row r="8" spans="1:9" ht="18.75" customHeight="1">
      <c r="A8" s="263">
        <v>2000</v>
      </c>
      <c r="B8" s="271">
        <v>623317</v>
      </c>
      <c r="C8" s="272">
        <v>70301</v>
      </c>
      <c r="D8" s="272">
        <v>92438</v>
      </c>
      <c r="E8" s="272">
        <v>84959</v>
      </c>
      <c r="F8" s="272">
        <v>80563</v>
      </c>
      <c r="G8" s="272">
        <v>67572</v>
      </c>
      <c r="H8" s="272">
        <v>111219</v>
      </c>
      <c r="I8" s="272">
        <v>116265</v>
      </c>
    </row>
    <row r="9" spans="1:9" ht="18.75" customHeight="1">
      <c r="A9" s="263">
        <v>2005</v>
      </c>
      <c r="B9" s="271">
        <v>569988</v>
      </c>
      <c r="C9" s="272">
        <v>61587</v>
      </c>
      <c r="D9" s="272">
        <v>86028</v>
      </c>
      <c r="E9" s="272">
        <v>77855</v>
      </c>
      <c r="F9" s="272">
        <v>72000</v>
      </c>
      <c r="G9" s="272">
        <v>61567</v>
      </c>
      <c r="H9" s="272">
        <v>104423</v>
      </c>
      <c r="I9" s="272">
        <v>106528</v>
      </c>
    </row>
    <row r="10" spans="1:9" ht="18.75" customHeight="1">
      <c r="A10" s="263">
        <v>2010</v>
      </c>
      <c r="B10" s="271">
        <v>498553</v>
      </c>
      <c r="C10" s="272">
        <v>54210</v>
      </c>
      <c r="D10" s="272">
        <v>76377</v>
      </c>
      <c r="E10" s="272">
        <v>65633</v>
      </c>
      <c r="F10" s="272">
        <v>59971</v>
      </c>
      <c r="G10" s="272">
        <v>53477</v>
      </c>
      <c r="H10" s="272">
        <v>96598</v>
      </c>
      <c r="I10" s="272">
        <v>92287</v>
      </c>
    </row>
    <row r="11" spans="1:9" ht="18.75" customHeight="1">
      <c r="A11" s="263">
        <v>2015</v>
      </c>
      <c r="B11" s="271">
        <v>412293</v>
      </c>
      <c r="C11" s="272">
        <v>44781</v>
      </c>
      <c r="D11" s="272">
        <v>66099</v>
      </c>
      <c r="E11" s="272">
        <v>52350</v>
      </c>
      <c r="F11" s="272">
        <v>49048</v>
      </c>
      <c r="G11" s="272">
        <v>46224</v>
      </c>
      <c r="H11" s="272">
        <v>75338</v>
      </c>
      <c r="I11" s="272">
        <v>78453</v>
      </c>
    </row>
  </sheetData>
  <phoneticPr fontId="2"/>
  <pageMargins left="0.51181102362204722" right="0.47244094488188981" top="0.47244094488188981" bottom="0.19685039370078741" header="0" footer="0"/>
  <pageSetup paperSize="9" scale="80" firstPageNumber="58" orientation="portrait" useFirstPageNumber="1" r:id="rId1"/>
  <headerFooter scaleWithDoc="0"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1E0D0-F88E-4BD4-8991-D16FAF49275E}">
  <sheetPr>
    <pageSetUpPr fitToPage="1"/>
  </sheetPr>
  <dimension ref="A1:Q31"/>
  <sheetViews>
    <sheetView workbookViewId="0"/>
  </sheetViews>
  <sheetFormatPr defaultRowHeight="18.75" customHeight="1"/>
  <cols>
    <col min="1" max="1" width="8.875" style="278" customWidth="1"/>
    <col min="2" max="5" width="10.625" style="278" customWidth="1"/>
    <col min="6" max="16384" width="9" style="278"/>
  </cols>
  <sheetData>
    <row r="1" spans="1:17" ht="18.75" customHeight="1">
      <c r="A1" s="278" t="s">
        <v>508</v>
      </c>
    </row>
    <row r="3" spans="1:17" ht="18.75" customHeight="1">
      <c r="H3" s="279" t="s">
        <v>432</v>
      </c>
    </row>
    <row r="4" spans="1:17" ht="18.75" customHeight="1">
      <c r="A4" s="281" t="s">
        <v>667</v>
      </c>
      <c r="B4" s="280" t="s">
        <v>491</v>
      </c>
      <c r="C4" s="281" t="s">
        <v>490</v>
      </c>
      <c r="D4" s="281" t="s">
        <v>489</v>
      </c>
      <c r="E4" s="281" t="s">
        <v>488</v>
      </c>
      <c r="F4" s="281" t="s">
        <v>487</v>
      </c>
      <c r="G4" s="281" t="s">
        <v>486</v>
      </c>
      <c r="H4" s="281" t="s">
        <v>485</v>
      </c>
    </row>
    <row r="5" spans="1:17" ht="18.75" customHeight="1">
      <c r="A5" s="321">
        <v>2010</v>
      </c>
      <c r="B5" s="288">
        <v>22314</v>
      </c>
      <c r="C5" s="196">
        <v>38314</v>
      </c>
      <c r="D5" s="196">
        <v>28107</v>
      </c>
      <c r="E5" s="196">
        <v>88137</v>
      </c>
      <c r="F5" s="196">
        <v>155320</v>
      </c>
      <c r="G5" s="196">
        <v>197913</v>
      </c>
      <c r="H5" s="196">
        <v>77730</v>
      </c>
    </row>
    <row r="6" spans="1:17" ht="18.75" customHeight="1">
      <c r="A6" s="319">
        <v>2015</v>
      </c>
      <c r="B6" s="289">
        <v>15266</v>
      </c>
      <c r="C6" s="198">
        <v>14725</v>
      </c>
      <c r="D6" s="198">
        <v>18830</v>
      </c>
      <c r="E6" s="198">
        <v>51434</v>
      </c>
      <c r="F6" s="198">
        <v>146481</v>
      </c>
      <c r="G6" s="198">
        <v>138575</v>
      </c>
      <c r="H6" s="198">
        <v>69653</v>
      </c>
    </row>
    <row r="8" spans="1:17" s="215" customFormat="1" ht="18.75" customHeight="1">
      <c r="B8" s="217"/>
      <c r="L8" s="217"/>
      <c r="M8" s="217"/>
      <c r="N8" s="217"/>
      <c r="O8" s="217"/>
      <c r="P8" s="219"/>
    </row>
    <row r="9" spans="1:17" ht="18.75" customHeight="1">
      <c r="A9" s="278" t="s">
        <v>509</v>
      </c>
    </row>
    <row r="10" spans="1:17" ht="18.75" customHeight="1">
      <c r="Q10" s="279" t="s">
        <v>432</v>
      </c>
    </row>
    <row r="11" spans="1:17" s="273" customFormat="1" ht="18.75" customHeight="1">
      <c r="A11" s="282" t="s">
        <v>256</v>
      </c>
      <c r="B11" s="277" t="s">
        <v>492</v>
      </c>
      <c r="C11" s="274" t="s">
        <v>493</v>
      </c>
      <c r="D11" s="274" t="s">
        <v>494</v>
      </c>
      <c r="E11" s="274" t="s">
        <v>495</v>
      </c>
      <c r="F11" s="274" t="s">
        <v>496</v>
      </c>
      <c r="G11" s="274" t="s">
        <v>497</v>
      </c>
      <c r="H11" s="274" t="s">
        <v>498</v>
      </c>
      <c r="I11" s="274" t="s">
        <v>499</v>
      </c>
      <c r="J11" s="274" t="s">
        <v>500</v>
      </c>
      <c r="K11" s="274" t="s">
        <v>501</v>
      </c>
      <c r="L11" s="274" t="s">
        <v>502</v>
      </c>
      <c r="M11" s="274" t="s">
        <v>503</v>
      </c>
      <c r="N11" s="274" t="s">
        <v>504</v>
      </c>
      <c r="O11" s="274" t="s">
        <v>505</v>
      </c>
      <c r="P11" s="274" t="s">
        <v>506</v>
      </c>
      <c r="Q11" s="274" t="s">
        <v>507</v>
      </c>
    </row>
    <row r="12" spans="1:17" s="276" customFormat="1" ht="18.75" customHeight="1">
      <c r="A12" s="283" t="s">
        <v>382</v>
      </c>
      <c r="B12" s="284">
        <v>2605736</v>
      </c>
      <c r="C12" s="285">
        <v>36547</v>
      </c>
      <c r="D12" s="285">
        <v>25244</v>
      </c>
      <c r="E12" s="285">
        <v>28282</v>
      </c>
      <c r="F12" s="285">
        <v>38589</v>
      </c>
      <c r="G12" s="285">
        <v>48498</v>
      </c>
      <c r="H12" s="285">
        <v>59526</v>
      </c>
      <c r="I12" s="285">
        <v>87119</v>
      </c>
      <c r="J12" s="285">
        <v>135126</v>
      </c>
      <c r="K12" s="285">
        <v>222747</v>
      </c>
      <c r="L12" s="285">
        <v>319022</v>
      </c>
      <c r="M12" s="285">
        <v>360071</v>
      </c>
      <c r="N12" s="285">
        <v>436173</v>
      </c>
      <c r="O12" s="285">
        <v>422604</v>
      </c>
      <c r="P12" s="285">
        <v>273749</v>
      </c>
      <c r="Q12" s="285">
        <v>112439</v>
      </c>
    </row>
    <row r="13" spans="1:17" s="273" customFormat="1" ht="18.75" customHeight="1">
      <c r="A13" s="273" t="s">
        <v>388</v>
      </c>
      <c r="B13" s="286">
        <v>585521</v>
      </c>
      <c r="C13" s="273">
        <v>10817</v>
      </c>
      <c r="D13" s="273">
        <v>5500</v>
      </c>
      <c r="E13" s="273">
        <v>5997</v>
      </c>
      <c r="F13" s="273">
        <v>7581</v>
      </c>
      <c r="G13" s="273">
        <v>8419</v>
      </c>
      <c r="H13" s="273">
        <v>10587</v>
      </c>
      <c r="I13" s="273">
        <v>17520</v>
      </c>
      <c r="J13" s="273">
        <v>31138</v>
      </c>
      <c r="K13" s="273">
        <v>56999</v>
      </c>
      <c r="L13" s="273">
        <v>74864</v>
      </c>
      <c r="M13" s="273">
        <v>80456</v>
      </c>
      <c r="N13" s="273">
        <v>101982</v>
      </c>
      <c r="O13" s="273">
        <v>95931</v>
      </c>
      <c r="P13" s="273">
        <v>57255</v>
      </c>
      <c r="Q13" s="273">
        <v>20475</v>
      </c>
    </row>
    <row r="14" spans="1:17" s="276" customFormat="1" ht="18.75" customHeight="1">
      <c r="A14" s="275" t="s">
        <v>679</v>
      </c>
      <c r="B14" s="287">
        <v>80483</v>
      </c>
      <c r="C14" s="276">
        <v>1616</v>
      </c>
      <c r="D14" s="276">
        <v>893</v>
      </c>
      <c r="E14" s="276">
        <v>1191</v>
      </c>
      <c r="F14" s="276">
        <v>1432</v>
      </c>
      <c r="G14" s="276">
        <v>1732</v>
      </c>
      <c r="H14" s="276">
        <v>2514</v>
      </c>
      <c r="I14" s="276">
        <v>3934</v>
      </c>
      <c r="J14" s="276">
        <v>6168</v>
      </c>
      <c r="K14" s="276">
        <v>9151</v>
      </c>
      <c r="L14" s="276">
        <v>10524</v>
      </c>
      <c r="M14" s="276">
        <v>10504</v>
      </c>
      <c r="N14" s="276">
        <v>12167</v>
      </c>
      <c r="O14" s="276">
        <v>11007</v>
      </c>
      <c r="P14" s="276">
        <v>5877</v>
      </c>
      <c r="Q14" s="276">
        <v>1773</v>
      </c>
    </row>
    <row r="15" spans="1:17" s="276" customFormat="1" ht="18.75" customHeight="1">
      <c r="A15" s="275" t="s">
        <v>680</v>
      </c>
      <c r="B15" s="287">
        <v>89993</v>
      </c>
      <c r="C15" s="276">
        <v>1806</v>
      </c>
      <c r="D15" s="276">
        <v>719</v>
      </c>
      <c r="E15" s="276">
        <v>787</v>
      </c>
      <c r="F15" s="276">
        <v>1129</v>
      </c>
      <c r="G15" s="276">
        <v>1184</v>
      </c>
      <c r="H15" s="276">
        <v>1483</v>
      </c>
      <c r="I15" s="276">
        <v>2502</v>
      </c>
      <c r="J15" s="276">
        <v>4361</v>
      </c>
      <c r="K15" s="276">
        <v>8158</v>
      </c>
      <c r="L15" s="276">
        <v>10723</v>
      </c>
      <c r="M15" s="276">
        <v>12274</v>
      </c>
      <c r="N15" s="276">
        <v>15831</v>
      </c>
      <c r="O15" s="276">
        <v>15634</v>
      </c>
      <c r="P15" s="276">
        <v>9597</v>
      </c>
      <c r="Q15" s="276">
        <v>3805</v>
      </c>
    </row>
    <row r="16" spans="1:17" s="276" customFormat="1" ht="18.75" customHeight="1">
      <c r="A16" s="275" t="s">
        <v>681</v>
      </c>
      <c r="B16" s="287">
        <v>70869</v>
      </c>
      <c r="C16" s="276">
        <v>1438</v>
      </c>
      <c r="D16" s="276">
        <v>825</v>
      </c>
      <c r="E16" s="276">
        <v>846</v>
      </c>
      <c r="F16" s="276">
        <v>990</v>
      </c>
      <c r="G16" s="276">
        <v>1043</v>
      </c>
      <c r="H16" s="276">
        <v>1183</v>
      </c>
      <c r="I16" s="276">
        <v>2073</v>
      </c>
      <c r="J16" s="276">
        <v>3888</v>
      </c>
      <c r="K16" s="276">
        <v>7326</v>
      </c>
      <c r="L16" s="276">
        <v>8949</v>
      </c>
      <c r="M16" s="276">
        <v>9081</v>
      </c>
      <c r="N16" s="276">
        <v>11963</v>
      </c>
      <c r="O16" s="276">
        <v>11582</v>
      </c>
      <c r="P16" s="276">
        <v>7180</v>
      </c>
      <c r="Q16" s="276">
        <v>2502</v>
      </c>
    </row>
    <row r="17" spans="1:17" s="276" customFormat="1" ht="18.75" customHeight="1">
      <c r="A17" s="275" t="s">
        <v>682</v>
      </c>
      <c r="B17" s="287">
        <v>71805</v>
      </c>
      <c r="C17" s="276">
        <v>1295</v>
      </c>
      <c r="D17" s="276">
        <v>617</v>
      </c>
      <c r="E17" s="276">
        <v>700</v>
      </c>
      <c r="F17" s="276">
        <v>840</v>
      </c>
      <c r="G17" s="276">
        <v>964</v>
      </c>
      <c r="H17" s="276">
        <v>1172</v>
      </c>
      <c r="I17" s="276">
        <v>1876</v>
      </c>
      <c r="J17" s="276">
        <v>3612</v>
      </c>
      <c r="K17" s="276">
        <v>7155</v>
      </c>
      <c r="L17" s="276">
        <v>10140</v>
      </c>
      <c r="M17" s="276">
        <v>10404</v>
      </c>
      <c r="N17" s="276">
        <v>12777</v>
      </c>
      <c r="O17" s="276">
        <v>11604</v>
      </c>
      <c r="P17" s="276">
        <v>6472</v>
      </c>
      <c r="Q17" s="276">
        <v>2177</v>
      </c>
    </row>
    <row r="18" spans="1:17" s="276" customFormat="1" ht="18.75" customHeight="1">
      <c r="A18" s="275" t="s">
        <v>683</v>
      </c>
      <c r="B18" s="287">
        <v>64335</v>
      </c>
      <c r="C18" s="276">
        <v>667</v>
      </c>
      <c r="D18" s="276">
        <v>506</v>
      </c>
      <c r="E18" s="276">
        <v>752</v>
      </c>
      <c r="F18" s="276">
        <v>950</v>
      </c>
      <c r="G18" s="276">
        <v>1007</v>
      </c>
      <c r="H18" s="276">
        <v>1174</v>
      </c>
      <c r="I18" s="276">
        <v>2128</v>
      </c>
      <c r="J18" s="276">
        <v>3921</v>
      </c>
      <c r="K18" s="276">
        <v>7271</v>
      </c>
      <c r="L18" s="276">
        <v>8746</v>
      </c>
      <c r="M18" s="276">
        <v>8530</v>
      </c>
      <c r="N18" s="276">
        <v>10948</v>
      </c>
      <c r="O18" s="276">
        <v>10057</v>
      </c>
      <c r="P18" s="276">
        <v>5759</v>
      </c>
      <c r="Q18" s="276">
        <v>1919</v>
      </c>
    </row>
    <row r="19" spans="1:17" s="276" customFormat="1" ht="18.75" customHeight="1">
      <c r="A19" s="275" t="s">
        <v>684</v>
      </c>
      <c r="B19" s="287">
        <v>109048</v>
      </c>
      <c r="C19" s="276">
        <v>1501</v>
      </c>
      <c r="D19" s="276">
        <v>724</v>
      </c>
      <c r="E19" s="276">
        <v>837</v>
      </c>
      <c r="F19" s="276">
        <v>1180</v>
      </c>
      <c r="G19" s="276">
        <v>1292</v>
      </c>
      <c r="H19" s="276">
        <v>1664</v>
      </c>
      <c r="I19" s="276">
        <v>2856</v>
      </c>
      <c r="J19" s="276">
        <v>5405</v>
      </c>
      <c r="K19" s="276">
        <v>10272</v>
      </c>
      <c r="L19" s="276">
        <v>13613</v>
      </c>
      <c r="M19" s="276">
        <v>15068</v>
      </c>
      <c r="N19" s="276">
        <v>19508</v>
      </c>
      <c r="O19" s="276">
        <v>18895</v>
      </c>
      <c r="P19" s="276">
        <v>11896</v>
      </c>
      <c r="Q19" s="276">
        <v>4337</v>
      </c>
    </row>
    <row r="20" spans="1:17" s="276" customFormat="1" ht="18.75" customHeight="1">
      <c r="A20" s="275" t="s">
        <v>685</v>
      </c>
      <c r="B20" s="287">
        <v>98988</v>
      </c>
      <c r="C20" s="276">
        <v>2494</v>
      </c>
      <c r="D20" s="276">
        <v>1216</v>
      </c>
      <c r="E20" s="276">
        <v>884</v>
      </c>
      <c r="F20" s="276">
        <v>1060</v>
      </c>
      <c r="G20" s="276">
        <v>1197</v>
      </c>
      <c r="H20" s="276">
        <v>1397</v>
      </c>
      <c r="I20" s="276">
        <v>2151</v>
      </c>
      <c r="J20" s="276">
        <v>3783</v>
      </c>
      <c r="K20" s="276">
        <v>7666</v>
      </c>
      <c r="L20" s="276">
        <v>12169</v>
      </c>
      <c r="M20" s="276">
        <v>14595</v>
      </c>
      <c r="N20" s="276">
        <v>18788</v>
      </c>
      <c r="O20" s="276">
        <v>17152</v>
      </c>
      <c r="P20" s="276">
        <v>10474</v>
      </c>
      <c r="Q20" s="276">
        <v>3962</v>
      </c>
    </row>
    <row r="21" spans="1:17" s="273" customFormat="1" ht="18.75" customHeight="1"/>
    <row r="22" spans="1:17" s="273" customFormat="1" ht="18.75" customHeight="1">
      <c r="A22" s="282" t="s">
        <v>257</v>
      </c>
      <c r="B22" s="277" t="s">
        <v>492</v>
      </c>
      <c r="C22" s="274" t="s">
        <v>493</v>
      </c>
      <c r="D22" s="274" t="s">
        <v>494</v>
      </c>
      <c r="E22" s="274" t="s">
        <v>495</v>
      </c>
      <c r="F22" s="274" t="s">
        <v>496</v>
      </c>
      <c r="G22" s="274" t="s">
        <v>497</v>
      </c>
      <c r="H22" s="274" t="s">
        <v>498</v>
      </c>
      <c r="I22" s="274" t="s">
        <v>499</v>
      </c>
      <c r="J22" s="274" t="s">
        <v>500</v>
      </c>
      <c r="K22" s="274" t="s">
        <v>501</v>
      </c>
      <c r="L22" s="274" t="s">
        <v>502</v>
      </c>
      <c r="M22" s="274" t="s">
        <v>503</v>
      </c>
      <c r="N22" s="274" t="s">
        <v>504</v>
      </c>
      <c r="O22" s="274" t="s">
        <v>505</v>
      </c>
      <c r="P22" s="274" t="s">
        <v>506</v>
      </c>
      <c r="Q22" s="274" t="s">
        <v>507</v>
      </c>
    </row>
    <row r="23" spans="1:17" s="276" customFormat="1" ht="18.75" customHeight="1">
      <c r="A23" s="283" t="s">
        <v>382</v>
      </c>
      <c r="B23" s="284">
        <v>2096662</v>
      </c>
      <c r="C23" s="285">
        <v>23107</v>
      </c>
      <c r="D23" s="285">
        <v>18412</v>
      </c>
      <c r="E23" s="285">
        <v>22195</v>
      </c>
      <c r="F23" s="285">
        <v>34046</v>
      </c>
      <c r="G23" s="285">
        <v>43262</v>
      </c>
      <c r="H23" s="285">
        <v>50922</v>
      </c>
      <c r="I23" s="285">
        <v>59407</v>
      </c>
      <c r="J23" s="285">
        <v>88759</v>
      </c>
      <c r="K23" s="285">
        <v>145559</v>
      </c>
      <c r="L23" s="285">
        <v>280318</v>
      </c>
      <c r="M23" s="285">
        <v>346773</v>
      </c>
      <c r="N23" s="285">
        <v>320780</v>
      </c>
      <c r="O23" s="285">
        <v>313308</v>
      </c>
      <c r="P23" s="285">
        <v>228279</v>
      </c>
      <c r="Q23" s="285">
        <v>121535</v>
      </c>
    </row>
    <row r="24" spans="1:17" s="273" customFormat="1" ht="18.75" customHeight="1">
      <c r="A24" s="273" t="s">
        <v>388</v>
      </c>
      <c r="B24" s="286">
        <v>454964</v>
      </c>
      <c r="C24" s="273">
        <v>6872</v>
      </c>
      <c r="D24" s="273">
        <v>4097</v>
      </c>
      <c r="E24" s="273">
        <v>4297</v>
      </c>
      <c r="F24" s="273">
        <v>6764</v>
      </c>
      <c r="G24" s="273">
        <v>7961</v>
      </c>
      <c r="H24" s="273">
        <v>8489</v>
      </c>
      <c r="I24" s="273">
        <v>10341</v>
      </c>
      <c r="J24" s="273">
        <v>17997</v>
      </c>
      <c r="K24" s="273">
        <v>33437</v>
      </c>
      <c r="L24" s="273">
        <v>69459</v>
      </c>
      <c r="M24" s="273">
        <v>77022</v>
      </c>
      <c r="N24" s="273">
        <v>68794</v>
      </c>
      <c r="O24" s="273">
        <v>69781</v>
      </c>
      <c r="P24" s="273">
        <v>47889</v>
      </c>
      <c r="Q24" s="273">
        <v>21764</v>
      </c>
    </row>
    <row r="25" spans="1:17" s="276" customFormat="1" ht="18.75" customHeight="1">
      <c r="A25" s="275" t="s">
        <v>679</v>
      </c>
      <c r="B25" s="287">
        <v>64746</v>
      </c>
      <c r="C25" s="276">
        <v>755</v>
      </c>
      <c r="D25" s="276">
        <v>591</v>
      </c>
      <c r="E25" s="276">
        <v>875</v>
      </c>
      <c r="F25" s="276">
        <v>1378</v>
      </c>
      <c r="G25" s="276">
        <v>1593</v>
      </c>
      <c r="H25" s="276">
        <v>1885</v>
      </c>
      <c r="I25" s="276">
        <v>2523</v>
      </c>
      <c r="J25" s="276">
        <v>3970</v>
      </c>
      <c r="K25" s="276">
        <v>6284</v>
      </c>
      <c r="L25" s="276">
        <v>9634</v>
      </c>
      <c r="M25" s="276">
        <v>10310</v>
      </c>
      <c r="N25" s="276">
        <v>8834</v>
      </c>
      <c r="O25" s="276">
        <v>8406</v>
      </c>
      <c r="P25" s="276">
        <v>5521</v>
      </c>
      <c r="Q25" s="276">
        <v>2187</v>
      </c>
    </row>
    <row r="26" spans="1:17" s="276" customFormat="1" ht="18.75" customHeight="1">
      <c r="A26" s="275" t="s">
        <v>680</v>
      </c>
      <c r="B26" s="287">
        <v>70357</v>
      </c>
      <c r="C26" s="276">
        <v>985</v>
      </c>
      <c r="D26" s="276">
        <v>491</v>
      </c>
      <c r="E26" s="276">
        <v>587</v>
      </c>
      <c r="F26" s="276">
        <v>899</v>
      </c>
      <c r="G26" s="276">
        <v>1109</v>
      </c>
      <c r="H26" s="276">
        <v>1175</v>
      </c>
      <c r="I26" s="276">
        <v>1448</v>
      </c>
      <c r="J26" s="276">
        <v>2576</v>
      </c>
      <c r="K26" s="276">
        <v>4756</v>
      </c>
      <c r="L26" s="276">
        <v>9852</v>
      </c>
      <c r="M26" s="276">
        <v>11333</v>
      </c>
      <c r="N26" s="276">
        <v>11018</v>
      </c>
      <c r="O26" s="276">
        <v>11536</v>
      </c>
      <c r="P26" s="276">
        <v>8519</v>
      </c>
      <c r="Q26" s="276">
        <v>4073</v>
      </c>
    </row>
    <row r="27" spans="1:17" s="276" customFormat="1" ht="18.75" customHeight="1">
      <c r="A27" s="275" t="s">
        <v>681</v>
      </c>
      <c r="B27" s="287">
        <v>54315</v>
      </c>
      <c r="C27" s="276">
        <v>945</v>
      </c>
      <c r="D27" s="276">
        <v>602</v>
      </c>
      <c r="E27" s="276">
        <v>530</v>
      </c>
      <c r="F27" s="276">
        <v>908</v>
      </c>
      <c r="G27" s="276">
        <v>967</v>
      </c>
      <c r="H27" s="276">
        <v>954</v>
      </c>
      <c r="I27" s="276">
        <v>1109</v>
      </c>
      <c r="J27" s="276">
        <v>2052</v>
      </c>
      <c r="K27" s="276">
        <v>4156</v>
      </c>
      <c r="L27" s="276">
        <v>8936</v>
      </c>
      <c r="M27" s="276">
        <v>9069</v>
      </c>
      <c r="N27" s="276">
        <v>7632</v>
      </c>
      <c r="O27" s="276">
        <v>8082</v>
      </c>
      <c r="P27" s="276">
        <v>5680</v>
      </c>
      <c r="Q27" s="276">
        <v>2693</v>
      </c>
    </row>
    <row r="28" spans="1:17" s="276" customFormat="1" ht="18.75" customHeight="1">
      <c r="A28" s="275" t="s">
        <v>682</v>
      </c>
      <c r="B28" s="287">
        <v>54827</v>
      </c>
      <c r="C28" s="276">
        <v>552</v>
      </c>
      <c r="D28" s="276">
        <v>377</v>
      </c>
      <c r="E28" s="276">
        <v>445</v>
      </c>
      <c r="F28" s="276">
        <v>710</v>
      </c>
      <c r="G28" s="276">
        <v>829</v>
      </c>
      <c r="H28" s="276">
        <v>946</v>
      </c>
      <c r="I28" s="276">
        <v>1078</v>
      </c>
      <c r="J28" s="276">
        <v>1937</v>
      </c>
      <c r="K28" s="276">
        <v>3882</v>
      </c>
      <c r="L28" s="276">
        <v>9022</v>
      </c>
      <c r="M28" s="276">
        <v>10307</v>
      </c>
      <c r="N28" s="276">
        <v>8735</v>
      </c>
      <c r="O28" s="276">
        <v>8357</v>
      </c>
      <c r="P28" s="276">
        <v>5456</v>
      </c>
      <c r="Q28" s="276">
        <v>2194</v>
      </c>
    </row>
    <row r="29" spans="1:17" s="276" customFormat="1" ht="18.75" customHeight="1">
      <c r="A29" s="275" t="s">
        <v>683</v>
      </c>
      <c r="B29" s="287">
        <v>53692</v>
      </c>
      <c r="C29" s="276">
        <v>514</v>
      </c>
      <c r="D29" s="276">
        <v>428</v>
      </c>
      <c r="E29" s="276">
        <v>544</v>
      </c>
      <c r="F29" s="276">
        <v>934</v>
      </c>
      <c r="G29" s="276">
        <v>1083</v>
      </c>
      <c r="H29" s="276">
        <v>1052</v>
      </c>
      <c r="I29" s="276">
        <v>1281</v>
      </c>
      <c r="J29" s="276">
        <v>2367</v>
      </c>
      <c r="K29" s="276">
        <v>4430</v>
      </c>
      <c r="L29" s="276">
        <v>8938</v>
      </c>
      <c r="M29" s="276">
        <v>9059</v>
      </c>
      <c r="N29" s="276">
        <v>7668</v>
      </c>
      <c r="O29" s="276">
        <v>7796</v>
      </c>
      <c r="P29" s="276">
        <v>5281</v>
      </c>
      <c r="Q29" s="276">
        <v>2317</v>
      </c>
    </row>
    <row r="30" spans="1:17" s="276" customFormat="1" ht="18.75" customHeight="1">
      <c r="A30" s="275" t="s">
        <v>684</v>
      </c>
      <c r="B30" s="287">
        <v>77703</v>
      </c>
      <c r="C30" s="276">
        <v>1178</v>
      </c>
      <c r="D30" s="276">
        <v>624</v>
      </c>
      <c r="E30" s="276">
        <v>612</v>
      </c>
      <c r="F30" s="276">
        <v>904</v>
      </c>
      <c r="G30" s="276">
        <v>1164</v>
      </c>
      <c r="H30" s="276">
        <v>1216</v>
      </c>
      <c r="I30" s="276">
        <v>1451</v>
      </c>
      <c r="J30" s="276">
        <v>2706</v>
      </c>
      <c r="K30" s="276">
        <v>5349</v>
      </c>
      <c r="L30" s="276">
        <v>11823</v>
      </c>
      <c r="M30" s="276">
        <v>12989</v>
      </c>
      <c r="N30" s="276">
        <v>12111</v>
      </c>
      <c r="O30" s="276">
        <v>12640</v>
      </c>
      <c r="P30" s="276">
        <v>8843</v>
      </c>
      <c r="Q30" s="276">
        <v>4093</v>
      </c>
    </row>
    <row r="31" spans="1:17" s="276" customFormat="1" ht="18.75" customHeight="1">
      <c r="A31" s="275" t="s">
        <v>685</v>
      </c>
      <c r="B31" s="287">
        <v>79324</v>
      </c>
      <c r="C31" s="276">
        <v>1943</v>
      </c>
      <c r="D31" s="276">
        <v>984</v>
      </c>
      <c r="E31" s="276">
        <v>704</v>
      </c>
      <c r="F31" s="276">
        <v>1031</v>
      </c>
      <c r="G31" s="276">
        <v>1216</v>
      </c>
      <c r="H31" s="276">
        <v>1261</v>
      </c>
      <c r="I31" s="276">
        <v>1451</v>
      </c>
      <c r="J31" s="276">
        <v>2389</v>
      </c>
      <c r="K31" s="276">
        <v>4580</v>
      </c>
      <c r="L31" s="276">
        <v>11254</v>
      </c>
      <c r="M31" s="276">
        <v>13955</v>
      </c>
      <c r="N31" s="276">
        <v>12796</v>
      </c>
      <c r="O31" s="276">
        <v>12964</v>
      </c>
      <c r="P31" s="276">
        <v>8589</v>
      </c>
      <c r="Q31" s="276">
        <v>4207</v>
      </c>
    </row>
  </sheetData>
  <phoneticPr fontId="2"/>
  <pageMargins left="0.7" right="0.7" top="0.75" bottom="0.75" header="0.3" footer="0.3"/>
  <pageSetup paperSize="9" scale="75"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B91DA-BC17-4621-AFA2-E4FFDB4E6D0A}">
  <dimension ref="A1:D51"/>
  <sheetViews>
    <sheetView tabSelected="1" zoomScaleNormal="100" workbookViewId="0"/>
  </sheetViews>
  <sheetFormatPr defaultRowHeight="18.75"/>
  <cols>
    <col min="1" max="1" width="6.25" style="50" customWidth="1"/>
    <col min="2" max="4" width="11" style="50" customWidth="1"/>
    <col min="5" max="6" width="9" style="50" customWidth="1"/>
    <col min="7" max="204" width="9" style="50"/>
    <col min="205" max="205" width="16.5" style="50" customWidth="1"/>
    <col min="206" max="460" width="9" style="50"/>
    <col min="461" max="461" width="16.5" style="50" customWidth="1"/>
    <col min="462" max="716" width="9" style="50"/>
    <col min="717" max="717" width="16.5" style="50" customWidth="1"/>
    <col min="718" max="972" width="9" style="50"/>
    <col min="973" max="973" width="16.5" style="50" customWidth="1"/>
    <col min="974" max="1228" width="9" style="50"/>
    <col min="1229" max="1229" width="16.5" style="50" customWidth="1"/>
    <col min="1230" max="1484" width="9" style="50"/>
    <col min="1485" max="1485" width="16.5" style="50" customWidth="1"/>
    <col min="1486" max="1740" width="9" style="50"/>
    <col min="1741" max="1741" width="16.5" style="50" customWidth="1"/>
    <col min="1742" max="1996" width="9" style="50"/>
    <col min="1997" max="1997" width="16.5" style="50" customWidth="1"/>
    <col min="1998" max="2252" width="9" style="50"/>
    <col min="2253" max="2253" width="16.5" style="50" customWidth="1"/>
    <col min="2254" max="2508" width="9" style="50"/>
    <col min="2509" max="2509" width="16.5" style="50" customWidth="1"/>
    <col min="2510" max="2764" width="9" style="50"/>
    <col min="2765" max="2765" width="16.5" style="50" customWidth="1"/>
    <col min="2766" max="3020" width="9" style="50"/>
    <col min="3021" max="3021" width="16.5" style="50" customWidth="1"/>
    <col min="3022" max="3276" width="9" style="50"/>
    <col min="3277" max="3277" width="16.5" style="50" customWidth="1"/>
    <col min="3278" max="3532" width="9" style="50"/>
    <col min="3533" max="3533" width="16.5" style="50" customWidth="1"/>
    <col min="3534" max="3788" width="9" style="50"/>
    <col min="3789" max="3789" width="16.5" style="50" customWidth="1"/>
    <col min="3790" max="4044" width="9" style="50"/>
    <col min="4045" max="4045" width="16.5" style="50" customWidth="1"/>
    <col min="4046" max="4300" width="9" style="50"/>
    <col min="4301" max="4301" width="16.5" style="50" customWidth="1"/>
    <col min="4302" max="4556" width="9" style="50"/>
    <col min="4557" max="4557" width="16.5" style="50" customWidth="1"/>
    <col min="4558" max="4812" width="9" style="50"/>
    <col min="4813" max="4813" width="16.5" style="50" customWidth="1"/>
    <col min="4814" max="5068" width="9" style="50"/>
    <col min="5069" max="5069" width="16.5" style="50" customWidth="1"/>
    <col min="5070" max="5324" width="9" style="50"/>
    <col min="5325" max="5325" width="16.5" style="50" customWidth="1"/>
    <col min="5326" max="5580" width="9" style="50"/>
    <col min="5581" max="5581" width="16.5" style="50" customWidth="1"/>
    <col min="5582" max="5836" width="9" style="50"/>
    <col min="5837" max="5837" width="16.5" style="50" customWidth="1"/>
    <col min="5838" max="6092" width="9" style="50"/>
    <col min="6093" max="6093" width="16.5" style="50" customWidth="1"/>
    <col min="6094" max="6348" width="9" style="50"/>
    <col min="6349" max="6349" width="16.5" style="50" customWidth="1"/>
    <col min="6350" max="6604" width="9" style="50"/>
    <col min="6605" max="6605" width="16.5" style="50" customWidth="1"/>
    <col min="6606" max="6860" width="9" style="50"/>
    <col min="6861" max="6861" width="16.5" style="50" customWidth="1"/>
    <col min="6862" max="7116" width="9" style="50"/>
    <col min="7117" max="7117" width="16.5" style="50" customWidth="1"/>
    <col min="7118" max="7372" width="9" style="50"/>
    <col min="7373" max="7373" width="16.5" style="50" customWidth="1"/>
    <col min="7374" max="7628" width="9" style="50"/>
    <col min="7629" max="7629" width="16.5" style="50" customWidth="1"/>
    <col min="7630" max="7884" width="9" style="50"/>
    <col min="7885" max="7885" width="16.5" style="50" customWidth="1"/>
    <col min="7886" max="8140" width="9" style="50"/>
    <col min="8141" max="8141" width="16.5" style="50" customWidth="1"/>
    <col min="8142" max="8396" width="9" style="50"/>
    <col min="8397" max="8397" width="16.5" style="50" customWidth="1"/>
    <col min="8398" max="8652" width="9" style="50"/>
    <col min="8653" max="8653" width="16.5" style="50" customWidth="1"/>
    <col min="8654" max="8908" width="9" style="50"/>
    <col min="8909" max="8909" width="16.5" style="50" customWidth="1"/>
    <col min="8910" max="9164" width="9" style="50"/>
    <col min="9165" max="9165" width="16.5" style="50" customWidth="1"/>
    <col min="9166" max="9420" width="9" style="50"/>
    <col min="9421" max="9421" width="16.5" style="50" customWidth="1"/>
    <col min="9422" max="9676" width="9" style="50"/>
    <col min="9677" max="9677" width="16.5" style="50" customWidth="1"/>
    <col min="9678" max="9932" width="9" style="50"/>
    <col min="9933" max="9933" width="16.5" style="50" customWidth="1"/>
    <col min="9934" max="10188" width="9" style="50"/>
    <col min="10189" max="10189" width="16.5" style="50" customWidth="1"/>
    <col min="10190" max="10444" width="9" style="50"/>
    <col min="10445" max="10445" width="16.5" style="50" customWidth="1"/>
    <col min="10446" max="10700" width="9" style="50"/>
    <col min="10701" max="10701" width="16.5" style="50" customWidth="1"/>
    <col min="10702" max="10956" width="9" style="50"/>
    <col min="10957" max="10957" width="16.5" style="50" customWidth="1"/>
    <col min="10958" max="11212" width="9" style="50"/>
    <col min="11213" max="11213" width="16.5" style="50" customWidth="1"/>
    <col min="11214" max="11468" width="9" style="50"/>
    <col min="11469" max="11469" width="16.5" style="50" customWidth="1"/>
    <col min="11470" max="11724" width="9" style="50"/>
    <col min="11725" max="11725" width="16.5" style="50" customWidth="1"/>
    <col min="11726" max="11980" width="9" style="50"/>
    <col min="11981" max="11981" width="16.5" style="50" customWidth="1"/>
    <col min="11982" max="12236" width="9" style="50"/>
    <col min="12237" max="12237" width="16.5" style="50" customWidth="1"/>
    <col min="12238" max="12492" width="9" style="50"/>
    <col min="12493" max="12493" width="16.5" style="50" customWidth="1"/>
    <col min="12494" max="12748" width="9" style="50"/>
    <col min="12749" max="12749" width="16.5" style="50" customWidth="1"/>
    <col min="12750" max="13004" width="9" style="50"/>
    <col min="13005" max="13005" width="16.5" style="50" customWidth="1"/>
    <col min="13006" max="13260" width="9" style="50"/>
    <col min="13261" max="13261" width="16.5" style="50" customWidth="1"/>
    <col min="13262" max="13516" width="9" style="50"/>
    <col min="13517" max="13517" width="16.5" style="50" customWidth="1"/>
    <col min="13518" max="13772" width="9" style="50"/>
    <col min="13773" max="13773" width="16.5" style="50" customWidth="1"/>
    <col min="13774" max="14028" width="9" style="50"/>
    <col min="14029" max="14029" width="16.5" style="50" customWidth="1"/>
    <col min="14030" max="14284" width="9" style="50"/>
    <col min="14285" max="14285" width="16.5" style="50" customWidth="1"/>
    <col min="14286" max="14540" width="9" style="50"/>
    <col min="14541" max="14541" width="16.5" style="50" customWidth="1"/>
    <col min="14542" max="14796" width="9" style="50"/>
    <col min="14797" max="14797" width="16.5" style="50" customWidth="1"/>
    <col min="14798" max="15052" width="9" style="50"/>
    <col min="15053" max="15053" width="16.5" style="50" customWidth="1"/>
    <col min="15054" max="15308" width="9" style="50"/>
    <col min="15309" max="15309" width="16.5" style="50" customWidth="1"/>
    <col min="15310" max="15564" width="9" style="50"/>
    <col min="15565" max="15565" width="16.5" style="50" customWidth="1"/>
    <col min="15566" max="15820" width="9" style="50"/>
    <col min="15821" max="15821" width="16.5" style="50" customWidth="1"/>
    <col min="15822" max="16076" width="9" style="50"/>
    <col min="16077" max="16077" width="16.5" style="50" customWidth="1"/>
    <col min="16078" max="16384" width="9" style="50"/>
  </cols>
  <sheetData>
    <row r="1" spans="1:4">
      <c r="A1" s="50" t="s">
        <v>525</v>
      </c>
    </row>
    <row r="3" spans="1:4">
      <c r="D3" s="100" t="s">
        <v>526</v>
      </c>
    </row>
    <row r="4" spans="1:4">
      <c r="A4" s="51" t="s">
        <v>667</v>
      </c>
      <c r="B4" s="102" t="s">
        <v>529</v>
      </c>
      <c r="C4" s="51" t="s">
        <v>527</v>
      </c>
      <c r="D4" s="50" t="s">
        <v>528</v>
      </c>
    </row>
    <row r="5" spans="1:4">
      <c r="A5" s="419">
        <v>1975</v>
      </c>
      <c r="B5" s="308">
        <v>279081</v>
      </c>
      <c r="C5" s="309">
        <v>257235</v>
      </c>
      <c r="D5" s="307">
        <v>21846</v>
      </c>
    </row>
    <row r="6" spans="1:4">
      <c r="A6" s="420">
        <v>1976</v>
      </c>
      <c r="B6" s="310">
        <v>317511</v>
      </c>
      <c r="C6" s="100">
        <v>291083</v>
      </c>
      <c r="D6" s="50">
        <v>26428</v>
      </c>
    </row>
    <row r="7" spans="1:4">
      <c r="A7" s="420">
        <v>1977</v>
      </c>
      <c r="B7" s="310">
        <v>361131</v>
      </c>
      <c r="C7" s="100">
        <v>338898</v>
      </c>
      <c r="D7" s="50">
        <v>22233</v>
      </c>
    </row>
    <row r="8" spans="1:4">
      <c r="A8" s="420">
        <v>1978</v>
      </c>
      <c r="B8" s="310">
        <v>330503</v>
      </c>
      <c r="C8" s="100">
        <v>305133</v>
      </c>
      <c r="D8" s="50">
        <v>25370</v>
      </c>
    </row>
    <row r="9" spans="1:4">
      <c r="A9" s="420">
        <v>1979</v>
      </c>
      <c r="B9" s="310">
        <v>381866</v>
      </c>
      <c r="C9" s="100">
        <v>357551</v>
      </c>
      <c r="D9" s="50">
        <v>24315</v>
      </c>
    </row>
    <row r="10" spans="1:4">
      <c r="A10" s="420">
        <v>1980</v>
      </c>
      <c r="B10" s="310">
        <v>423049</v>
      </c>
      <c r="C10" s="100">
        <v>391287</v>
      </c>
      <c r="D10" s="50">
        <v>31762</v>
      </c>
    </row>
    <row r="11" spans="1:4">
      <c r="A11" s="420">
        <v>1981</v>
      </c>
      <c r="B11" s="310">
        <v>413080</v>
      </c>
      <c r="C11" s="100">
        <v>385425</v>
      </c>
      <c r="D11" s="50">
        <v>27655</v>
      </c>
    </row>
    <row r="12" spans="1:4">
      <c r="A12" s="420">
        <v>1982</v>
      </c>
      <c r="B12" s="310">
        <v>468561</v>
      </c>
      <c r="C12" s="100">
        <v>433961</v>
      </c>
      <c r="D12" s="50">
        <v>34600</v>
      </c>
    </row>
    <row r="13" spans="1:4">
      <c r="A13" s="420">
        <v>1983</v>
      </c>
      <c r="B13" s="310">
        <v>437236</v>
      </c>
      <c r="C13" s="100">
        <v>397667</v>
      </c>
      <c r="D13" s="50">
        <v>39569</v>
      </c>
    </row>
    <row r="14" spans="1:4">
      <c r="A14" s="420">
        <v>1984</v>
      </c>
      <c r="B14" s="310">
        <v>433105</v>
      </c>
      <c r="C14" s="100">
        <v>394447</v>
      </c>
      <c r="D14" s="50">
        <v>38658</v>
      </c>
    </row>
    <row r="15" spans="1:4">
      <c r="A15" s="420">
        <v>1985</v>
      </c>
      <c r="B15" s="310">
        <v>450802</v>
      </c>
      <c r="C15" s="100">
        <v>410852</v>
      </c>
      <c r="D15" s="50">
        <v>39950</v>
      </c>
    </row>
    <row r="16" spans="1:4">
      <c r="A16" s="420">
        <v>1986</v>
      </c>
      <c r="B16" s="310">
        <v>408112</v>
      </c>
      <c r="C16" s="100">
        <v>366126</v>
      </c>
      <c r="D16" s="50">
        <v>41986</v>
      </c>
    </row>
    <row r="17" spans="1:4">
      <c r="A17" s="420">
        <v>1987</v>
      </c>
      <c r="B17" s="310">
        <v>382848</v>
      </c>
      <c r="C17" s="100">
        <v>338460</v>
      </c>
      <c r="D17" s="50">
        <v>44388</v>
      </c>
    </row>
    <row r="18" spans="1:4">
      <c r="A18" s="420">
        <v>1988</v>
      </c>
      <c r="B18" s="310">
        <v>417411</v>
      </c>
      <c r="C18" s="100">
        <v>363001</v>
      </c>
      <c r="D18" s="50">
        <v>54410</v>
      </c>
    </row>
    <row r="19" spans="1:4">
      <c r="A19" s="420">
        <v>1989</v>
      </c>
      <c r="B19" s="310">
        <v>420447</v>
      </c>
      <c r="C19" s="100">
        <v>365525</v>
      </c>
      <c r="D19" s="50">
        <v>54922</v>
      </c>
    </row>
    <row r="20" spans="1:4">
      <c r="A20" s="420">
        <v>1990</v>
      </c>
      <c r="B20" s="310">
        <v>399347</v>
      </c>
      <c r="C20" s="100">
        <v>338265</v>
      </c>
      <c r="D20" s="50">
        <v>61082</v>
      </c>
    </row>
    <row r="21" spans="1:4">
      <c r="A21" s="420">
        <v>1991</v>
      </c>
      <c r="B21" s="310">
        <v>391515</v>
      </c>
      <c r="C21" s="100">
        <v>329814</v>
      </c>
      <c r="D21" s="50">
        <v>61701</v>
      </c>
    </row>
    <row r="22" spans="1:4">
      <c r="A22" s="420">
        <v>1992</v>
      </c>
      <c r="B22" s="310">
        <v>397774</v>
      </c>
      <c r="C22" s="100">
        <v>331531</v>
      </c>
      <c r="D22" s="50">
        <v>66243</v>
      </c>
    </row>
    <row r="23" spans="1:4">
      <c r="A23" s="420">
        <v>1993</v>
      </c>
      <c r="B23" s="310">
        <v>361457</v>
      </c>
      <c r="C23" s="100">
        <v>304973</v>
      </c>
      <c r="D23" s="50">
        <v>56484</v>
      </c>
    </row>
    <row r="24" spans="1:4">
      <c r="A24" s="420">
        <v>1994</v>
      </c>
      <c r="B24" s="310">
        <v>336029</v>
      </c>
      <c r="C24" s="100">
        <v>274321</v>
      </c>
      <c r="D24" s="50">
        <v>61708</v>
      </c>
    </row>
    <row r="25" spans="1:4">
      <c r="A25" s="420">
        <v>1995</v>
      </c>
      <c r="B25" s="310">
        <v>304528</v>
      </c>
      <c r="C25" s="100">
        <v>252773</v>
      </c>
      <c r="D25" s="50">
        <v>51755</v>
      </c>
    </row>
    <row r="26" spans="1:4">
      <c r="A26" s="420">
        <v>1996</v>
      </c>
      <c r="B26" s="310">
        <v>299854</v>
      </c>
      <c r="C26" s="100">
        <v>251377</v>
      </c>
      <c r="D26" s="50">
        <v>48477</v>
      </c>
    </row>
    <row r="27" spans="1:4">
      <c r="A27" s="420">
        <v>1997</v>
      </c>
      <c r="B27" s="310">
        <v>312348</v>
      </c>
      <c r="C27" s="100">
        <v>256608</v>
      </c>
      <c r="D27" s="50">
        <v>55740</v>
      </c>
    </row>
    <row r="28" spans="1:4">
      <c r="A28" s="420">
        <v>1998</v>
      </c>
      <c r="B28" s="310">
        <v>282389</v>
      </c>
      <c r="C28" s="100">
        <v>226820</v>
      </c>
      <c r="D28" s="50">
        <v>55569</v>
      </c>
    </row>
    <row r="29" spans="1:4">
      <c r="A29" s="420">
        <v>1999</v>
      </c>
      <c r="B29" s="310">
        <v>292097</v>
      </c>
      <c r="C29" s="100">
        <v>234991</v>
      </c>
      <c r="D29" s="50">
        <v>57106</v>
      </c>
    </row>
    <row r="30" spans="1:4">
      <c r="A30" s="420">
        <v>2000</v>
      </c>
      <c r="B30" s="310">
        <v>263989</v>
      </c>
      <c r="C30" s="100">
        <v>209732</v>
      </c>
      <c r="D30" s="50">
        <v>54257</v>
      </c>
    </row>
    <row r="31" spans="1:4">
      <c r="A31" s="420">
        <v>2001</v>
      </c>
      <c r="B31" s="310">
        <v>248539</v>
      </c>
      <c r="C31" s="100">
        <v>197435</v>
      </c>
      <c r="D31" s="50">
        <v>51104</v>
      </c>
    </row>
    <row r="32" spans="1:4">
      <c r="A32" s="420">
        <v>2002</v>
      </c>
      <c r="B32" s="310">
        <v>236456</v>
      </c>
      <c r="C32" s="100">
        <v>186646</v>
      </c>
      <c r="D32" s="50">
        <v>49810</v>
      </c>
    </row>
    <row r="33" spans="1:4">
      <c r="A33" s="420">
        <v>2003</v>
      </c>
      <c r="B33" s="310">
        <v>205722</v>
      </c>
      <c r="C33" s="100">
        <v>157835</v>
      </c>
      <c r="D33" s="50">
        <v>47887</v>
      </c>
    </row>
    <row r="34" spans="1:4">
      <c r="A34" s="420">
        <v>2004</v>
      </c>
      <c r="B34" s="310">
        <v>220697</v>
      </c>
      <c r="C34" s="100">
        <v>169593</v>
      </c>
      <c r="D34" s="50">
        <v>51104</v>
      </c>
    </row>
    <row r="35" spans="1:4">
      <c r="A35" s="420">
        <v>2005</v>
      </c>
      <c r="B35" s="310">
        <v>215251</v>
      </c>
      <c r="C35" s="100">
        <v>160657</v>
      </c>
      <c r="D35" s="50">
        <v>54594</v>
      </c>
    </row>
    <row r="36" spans="1:4">
      <c r="A36" s="420">
        <v>2006</v>
      </c>
      <c r="B36" s="310">
        <v>223521</v>
      </c>
      <c r="C36" s="100">
        <v>173444</v>
      </c>
      <c r="D36" s="50">
        <v>50077</v>
      </c>
    </row>
    <row r="37" spans="1:4">
      <c r="A37" s="420">
        <v>2007</v>
      </c>
      <c r="B37" s="310">
        <v>224852</v>
      </c>
      <c r="C37" s="100">
        <v>179165</v>
      </c>
      <c r="D37" s="50">
        <v>45687</v>
      </c>
    </row>
    <row r="38" spans="1:4">
      <c r="A38" s="420">
        <v>2008</v>
      </c>
      <c r="B38" s="310">
        <v>225381</v>
      </c>
      <c r="C38" s="100">
        <v>178771</v>
      </c>
      <c r="D38" s="50">
        <v>46610</v>
      </c>
    </row>
    <row r="39" spans="1:4">
      <c r="A39" s="420">
        <v>2009</v>
      </c>
      <c r="B39" s="310">
        <v>210673</v>
      </c>
      <c r="C39" s="100">
        <v>162090</v>
      </c>
      <c r="D39" s="50">
        <v>48583</v>
      </c>
    </row>
    <row r="40" spans="1:4">
      <c r="A40" s="420">
        <v>2010</v>
      </c>
      <c r="B40" s="310">
        <v>205894</v>
      </c>
      <c r="C40" s="100">
        <v>159375</v>
      </c>
      <c r="D40" s="50">
        <v>46519</v>
      </c>
    </row>
    <row r="41" spans="1:4">
      <c r="A41" s="420">
        <v>2011</v>
      </c>
      <c r="B41" s="310">
        <v>139765</v>
      </c>
      <c r="C41" s="100">
        <v>126698</v>
      </c>
      <c r="D41" s="50">
        <v>13067</v>
      </c>
    </row>
    <row r="42" spans="1:4">
      <c r="A42" s="420">
        <v>2012</v>
      </c>
      <c r="B42" s="310">
        <v>146163</v>
      </c>
      <c r="C42" s="100">
        <v>122363</v>
      </c>
      <c r="D42" s="50">
        <v>23800</v>
      </c>
    </row>
    <row r="43" spans="1:4">
      <c r="A43" s="420">
        <v>2013</v>
      </c>
      <c r="B43" s="310">
        <v>159173</v>
      </c>
      <c r="C43" s="100">
        <v>133489</v>
      </c>
      <c r="D43" s="50">
        <v>25684</v>
      </c>
    </row>
    <row r="44" spans="1:4">
      <c r="A44" s="420">
        <v>2014</v>
      </c>
      <c r="B44" s="310">
        <v>175984</v>
      </c>
      <c r="C44" s="100">
        <v>141468</v>
      </c>
      <c r="D44" s="50">
        <v>34516</v>
      </c>
    </row>
    <row r="45" spans="1:4">
      <c r="A45" s="420">
        <v>2015</v>
      </c>
      <c r="B45" s="310">
        <v>195857</v>
      </c>
      <c r="C45" s="100">
        <v>150982</v>
      </c>
      <c r="D45" s="50">
        <v>44875</v>
      </c>
    </row>
    <row r="46" spans="1:4">
      <c r="A46" s="420">
        <v>2016</v>
      </c>
      <c r="B46" s="310">
        <v>202949</v>
      </c>
      <c r="C46" s="100">
        <v>144801</v>
      </c>
      <c r="D46" s="50">
        <v>58148</v>
      </c>
    </row>
    <row r="47" spans="1:4">
      <c r="A47" s="420">
        <v>2017</v>
      </c>
      <c r="B47" s="310">
        <v>216284</v>
      </c>
      <c r="C47" s="100">
        <v>159520</v>
      </c>
      <c r="D47" s="50">
        <v>56764</v>
      </c>
    </row>
    <row r="48" spans="1:4">
      <c r="A48" s="420">
        <v>2018</v>
      </c>
      <c r="B48" s="310">
        <v>199083</v>
      </c>
      <c r="C48" s="100">
        <v>153001</v>
      </c>
      <c r="D48" s="50">
        <v>46082</v>
      </c>
    </row>
    <row r="49" spans="1:4">
      <c r="A49" s="420">
        <v>2019</v>
      </c>
      <c r="B49" s="310">
        <v>196033</v>
      </c>
      <c r="C49" s="100">
        <v>146960</v>
      </c>
      <c r="D49" s="50">
        <v>49073</v>
      </c>
    </row>
    <row r="50" spans="1:4">
      <c r="A50" s="420">
        <v>2020</v>
      </c>
      <c r="B50" s="310">
        <v>172940</v>
      </c>
      <c r="C50" s="100">
        <v>131733</v>
      </c>
      <c r="D50" s="50">
        <v>41207</v>
      </c>
    </row>
    <row r="51" spans="1:4">
      <c r="A51" s="420">
        <v>2021</v>
      </c>
      <c r="B51" s="708">
        <v>163458</v>
      </c>
      <c r="C51" s="709">
        <v>118141</v>
      </c>
      <c r="D51" s="710">
        <v>45317</v>
      </c>
    </row>
  </sheetData>
  <phoneticPr fontId="2"/>
  <pageMargins left="0.35433070866141736" right="0.15748031496062992" top="0.47244094488188981" bottom="0.23622047244094491" header="0.31496062992125984" footer="0.31496062992125984"/>
  <pageSetup paperSize="9" scale="75" fitToWidth="0" fitToHeight="0" pageOrder="overThenDown"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9C18D-E771-4C54-80CD-76454100D87D}">
  <dimension ref="A1"/>
  <sheetViews>
    <sheetView workbookViewId="0"/>
  </sheetViews>
  <sheetFormatPr defaultRowHeight="18.75"/>
  <sheetData/>
  <phoneticPr fontId="2"/>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4424A-0C2D-411F-986D-22FEA54D879D}">
  <dimension ref="A1"/>
  <sheetViews>
    <sheetView workbookViewId="0"/>
  </sheetViews>
  <sheetFormatPr defaultRowHeight="18.75"/>
  <sheetData/>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B7298-7953-4812-B39A-8E987FE16965}">
  <sheetPr>
    <pageSetUpPr fitToPage="1"/>
  </sheetPr>
  <dimension ref="A1:D45"/>
  <sheetViews>
    <sheetView zoomScaleNormal="100" workbookViewId="0">
      <selection activeCell="F20" sqref="F20"/>
    </sheetView>
  </sheetViews>
  <sheetFormatPr defaultColWidth="9" defaultRowHeight="18.75"/>
  <cols>
    <col min="1" max="1" width="6.25" style="18" customWidth="1"/>
    <col min="2" max="4" width="13.125" style="18" customWidth="1"/>
    <col min="5" max="13" width="10.125" style="18" customWidth="1"/>
    <col min="14" max="15" width="10.5" style="18" bestFit="1" customWidth="1"/>
    <col min="16" max="16384" width="9" style="18"/>
  </cols>
  <sheetData>
    <row r="1" spans="1:4">
      <c r="A1" s="18" t="s">
        <v>314</v>
      </c>
    </row>
    <row r="3" spans="1:4">
      <c r="D3" s="18" t="s">
        <v>405</v>
      </c>
    </row>
    <row r="4" spans="1:4">
      <c r="A4" s="127" t="s">
        <v>667</v>
      </c>
      <c r="B4" s="146" t="s">
        <v>1027</v>
      </c>
      <c r="C4" s="147" t="s">
        <v>253</v>
      </c>
      <c r="D4" s="147" t="s">
        <v>254</v>
      </c>
    </row>
    <row r="5" spans="1:4">
      <c r="A5" s="432">
        <v>1983</v>
      </c>
      <c r="B5" s="417">
        <v>12124000</v>
      </c>
      <c r="C5" s="128">
        <v>73282</v>
      </c>
      <c r="D5" s="128">
        <v>-42148</v>
      </c>
    </row>
    <row r="6" spans="1:4">
      <c r="A6" s="433">
        <v>1984</v>
      </c>
      <c r="B6" s="418">
        <v>12153000</v>
      </c>
      <c r="C6" s="126">
        <v>72026</v>
      </c>
      <c r="D6" s="126">
        <v>-41289</v>
      </c>
    </row>
    <row r="7" spans="1:4">
      <c r="A7" s="433">
        <v>1985</v>
      </c>
      <c r="B7" s="418">
        <v>12150900</v>
      </c>
      <c r="C7" s="126">
        <v>63701</v>
      </c>
      <c r="D7" s="126">
        <v>-42627</v>
      </c>
    </row>
    <row r="8" spans="1:4">
      <c r="A8" s="433">
        <v>1986</v>
      </c>
      <c r="B8" s="418">
        <v>12199000</v>
      </c>
      <c r="C8" s="126">
        <v>59821</v>
      </c>
      <c r="D8" s="126">
        <v>-51000</v>
      </c>
    </row>
    <row r="9" spans="1:4">
      <c r="A9" s="433">
        <v>1987</v>
      </c>
      <c r="B9" s="418">
        <v>12208000</v>
      </c>
      <c r="C9" s="126">
        <v>53289</v>
      </c>
      <c r="D9" s="126">
        <v>-44990</v>
      </c>
    </row>
    <row r="10" spans="1:4">
      <c r="A10" s="433">
        <v>1988</v>
      </c>
      <c r="B10" s="418">
        <v>12212000</v>
      </c>
      <c r="C10" s="126">
        <v>44454</v>
      </c>
      <c r="D10" s="126">
        <v>-38973</v>
      </c>
    </row>
    <row r="11" spans="1:4">
      <c r="A11" s="433">
        <v>1989</v>
      </c>
      <c r="B11" s="418">
        <v>12212000</v>
      </c>
      <c r="C11" s="126">
        <v>38891</v>
      </c>
      <c r="D11" s="126">
        <v>-38021</v>
      </c>
    </row>
    <row r="12" spans="1:4">
      <c r="A12" s="433">
        <v>1990</v>
      </c>
      <c r="B12" s="418">
        <v>12192699</v>
      </c>
      <c r="C12" s="126">
        <v>31957</v>
      </c>
      <c r="D12" s="126">
        <v>-27589</v>
      </c>
    </row>
    <row r="13" spans="1:4">
      <c r="A13" s="433">
        <v>1991</v>
      </c>
      <c r="B13" s="418">
        <v>12195000</v>
      </c>
      <c r="C13" s="126">
        <v>29915</v>
      </c>
      <c r="D13" s="126">
        <v>-21172</v>
      </c>
    </row>
    <row r="14" spans="1:4">
      <c r="A14" s="433">
        <v>1992</v>
      </c>
      <c r="B14" s="418">
        <v>12206000</v>
      </c>
      <c r="C14" s="126">
        <v>24038</v>
      </c>
      <c r="D14" s="126">
        <v>-12237</v>
      </c>
    </row>
    <row r="15" spans="1:4">
      <c r="A15" s="433">
        <v>1993</v>
      </c>
      <c r="B15" s="418">
        <v>12221000</v>
      </c>
      <c r="C15" s="126">
        <v>19062</v>
      </c>
      <c r="D15" s="126">
        <v>354</v>
      </c>
    </row>
    <row r="16" spans="1:4">
      <c r="A16" s="433">
        <v>1994</v>
      </c>
      <c r="B16" s="418">
        <v>12241000</v>
      </c>
      <c r="C16" s="126">
        <v>22181</v>
      </c>
      <c r="D16" s="126">
        <v>4458</v>
      </c>
    </row>
    <row r="17" spans="1:4">
      <c r="A17" s="601">
        <v>1995</v>
      </c>
      <c r="B17" s="126">
        <v>12287478</v>
      </c>
      <c r="C17" s="126">
        <v>13088</v>
      </c>
      <c r="D17" s="126">
        <v>4728</v>
      </c>
    </row>
    <row r="18" spans="1:4">
      <c r="A18" s="602">
        <v>1996</v>
      </c>
      <c r="B18" s="18">
        <v>12302000</v>
      </c>
      <c r="C18" s="18">
        <v>14000</v>
      </c>
      <c r="D18" s="18">
        <v>-3320</v>
      </c>
    </row>
    <row r="19" spans="1:4">
      <c r="A19" s="602">
        <v>1997</v>
      </c>
      <c r="B19" s="18">
        <v>12303000</v>
      </c>
      <c r="C19" s="18">
        <v>9271</v>
      </c>
      <c r="D19" s="18">
        <v>-7471</v>
      </c>
    </row>
    <row r="20" spans="1:4">
      <c r="A20" s="602">
        <v>1998</v>
      </c>
      <c r="B20" s="18">
        <v>12297000</v>
      </c>
      <c r="C20" s="18">
        <v>8342</v>
      </c>
      <c r="D20" s="18">
        <v>-14611</v>
      </c>
    </row>
    <row r="21" spans="1:4">
      <c r="A21" s="602">
        <v>1999</v>
      </c>
      <c r="B21" s="18">
        <v>12282000</v>
      </c>
      <c r="C21" s="18">
        <v>-891</v>
      </c>
      <c r="D21" s="18">
        <v>-16579</v>
      </c>
    </row>
    <row r="22" spans="1:4">
      <c r="A22" s="602">
        <v>2000</v>
      </c>
      <c r="B22" s="18">
        <v>12249759</v>
      </c>
      <c r="C22" s="18">
        <v>2492</v>
      </c>
      <c r="D22" s="18">
        <v>-18090</v>
      </c>
    </row>
    <row r="23" spans="1:4">
      <c r="A23" s="602">
        <v>2001</v>
      </c>
      <c r="B23" s="18">
        <v>12231000</v>
      </c>
      <c r="C23" s="18">
        <v>-833</v>
      </c>
      <c r="D23" s="18">
        <v>-26342</v>
      </c>
    </row>
    <row r="24" spans="1:4">
      <c r="A24" s="602">
        <v>2002</v>
      </c>
      <c r="B24" s="18">
        <v>12195000</v>
      </c>
      <c r="C24" s="18">
        <v>-4835</v>
      </c>
      <c r="D24" s="18">
        <v>-31737</v>
      </c>
    </row>
    <row r="25" spans="1:4">
      <c r="A25" s="602">
        <v>2003</v>
      </c>
      <c r="B25" s="18">
        <v>12153000</v>
      </c>
      <c r="C25" s="18">
        <v>-12880</v>
      </c>
      <c r="D25" s="18">
        <v>-30175</v>
      </c>
    </row>
    <row r="26" spans="1:4">
      <c r="A26" s="602">
        <v>2004</v>
      </c>
      <c r="B26" s="18">
        <v>12103000</v>
      </c>
      <c r="C26" s="18">
        <v>-16815</v>
      </c>
      <c r="D26" s="18">
        <v>-32764</v>
      </c>
    </row>
    <row r="27" spans="1:4">
      <c r="A27" s="602">
        <v>2005</v>
      </c>
      <c r="B27" s="18">
        <v>12014208</v>
      </c>
      <c r="C27" s="18">
        <v>-27486</v>
      </c>
      <c r="D27" s="18">
        <v>-37583</v>
      </c>
    </row>
    <row r="28" spans="1:4">
      <c r="A28" s="602">
        <v>2006</v>
      </c>
      <c r="B28" s="18">
        <v>11941000</v>
      </c>
      <c r="C28" s="18">
        <v>-25754</v>
      </c>
      <c r="D28" s="18">
        <v>-45495</v>
      </c>
    </row>
    <row r="29" spans="1:4">
      <c r="A29" s="602">
        <v>2007</v>
      </c>
      <c r="B29" s="18">
        <v>11858000</v>
      </c>
      <c r="C29" s="18">
        <v>-30751</v>
      </c>
      <c r="D29" s="18">
        <v>-50411</v>
      </c>
    </row>
    <row r="30" spans="1:4">
      <c r="A30" s="602">
        <v>2008</v>
      </c>
      <c r="B30" s="18">
        <v>11774000</v>
      </c>
      <c r="C30" s="18">
        <v>-32758</v>
      </c>
      <c r="D30" s="18">
        <v>-47197</v>
      </c>
    </row>
    <row r="31" spans="1:4">
      <c r="A31" s="602">
        <v>2009</v>
      </c>
      <c r="B31" s="18">
        <v>11697000</v>
      </c>
      <c r="C31" s="18">
        <v>-37498</v>
      </c>
      <c r="D31" s="18">
        <v>-34988</v>
      </c>
    </row>
    <row r="32" spans="1:4">
      <c r="A32" s="602">
        <v>2010</v>
      </c>
      <c r="B32" s="18">
        <v>11657620</v>
      </c>
      <c r="C32" s="18">
        <v>-43324</v>
      </c>
      <c r="D32" s="18">
        <v>-27017</v>
      </c>
    </row>
    <row r="33" spans="1:4">
      <c r="A33" s="602">
        <v>2011</v>
      </c>
      <c r="B33" s="18">
        <v>11544000</v>
      </c>
      <c r="C33" s="18">
        <v>-70821</v>
      </c>
      <c r="D33" s="18">
        <v>-50255</v>
      </c>
    </row>
    <row r="34" spans="1:4">
      <c r="A34" s="602">
        <v>2012</v>
      </c>
      <c r="B34" s="18">
        <v>11458000</v>
      </c>
      <c r="C34" s="18">
        <v>-53423</v>
      </c>
      <c r="D34" s="18">
        <v>-26621</v>
      </c>
    </row>
    <row r="35" spans="1:4">
      <c r="A35" s="602">
        <v>2013</v>
      </c>
      <c r="B35" s="18">
        <v>11381000</v>
      </c>
      <c r="C35" s="18">
        <v>-53889</v>
      </c>
      <c r="D35" s="18">
        <v>-22839</v>
      </c>
    </row>
    <row r="36" spans="1:4">
      <c r="A36" s="602">
        <v>2014</v>
      </c>
      <c r="B36" s="18">
        <v>11303000</v>
      </c>
      <c r="C36" s="18">
        <v>-57423</v>
      </c>
      <c r="D36" s="18">
        <v>-22948</v>
      </c>
    </row>
    <row r="37" spans="1:4">
      <c r="A37" s="602">
        <v>2015</v>
      </c>
      <c r="B37" s="18">
        <v>11235537</v>
      </c>
      <c r="C37" s="18">
        <v>-59342</v>
      </c>
      <c r="D37" s="18">
        <v>-28523</v>
      </c>
    </row>
    <row r="38" spans="1:4">
      <c r="A38" s="602">
        <v>2016</v>
      </c>
      <c r="B38" s="18">
        <v>11145000</v>
      </c>
      <c r="C38" s="18">
        <v>-64142</v>
      </c>
      <c r="D38" s="18">
        <v>-30741</v>
      </c>
    </row>
    <row r="39" spans="1:4">
      <c r="A39" s="602">
        <v>2017</v>
      </c>
      <c r="B39" s="18">
        <v>11039000</v>
      </c>
      <c r="C39" s="18">
        <v>-69906</v>
      </c>
      <c r="D39" s="18">
        <v>-34842</v>
      </c>
    </row>
    <row r="40" spans="1:4">
      <c r="A40" s="602">
        <v>2018</v>
      </c>
      <c r="B40" s="18">
        <v>10930000</v>
      </c>
      <c r="C40" s="18">
        <v>-74769</v>
      </c>
      <c r="D40" s="18">
        <v>-36961</v>
      </c>
    </row>
    <row r="41" spans="1:4">
      <c r="A41" s="602">
        <v>2019</v>
      </c>
      <c r="B41" s="18">
        <v>10812000</v>
      </c>
      <c r="C41" s="18">
        <v>-83151</v>
      </c>
      <c r="D41" s="18">
        <v>-37922</v>
      </c>
    </row>
    <row r="42" spans="1:4">
      <c r="A42" s="602">
        <v>2020</v>
      </c>
      <c r="B42" s="18">
        <v>10736134</v>
      </c>
      <c r="C42" s="18">
        <v>-81491</v>
      </c>
      <c r="D42" s="18">
        <v>-27375</v>
      </c>
    </row>
    <row r="43" spans="1:4">
      <c r="A43" s="602">
        <v>2021</v>
      </c>
      <c r="B43" s="18">
        <v>10623000</v>
      </c>
      <c r="C43" s="18">
        <v>-90398</v>
      </c>
      <c r="D43" s="18">
        <v>-24449</v>
      </c>
    </row>
    <row r="45" spans="1:4">
      <c r="A45" s="126" t="s">
        <v>1028</v>
      </c>
    </row>
  </sheetData>
  <phoneticPr fontId="2"/>
  <pageMargins left="0.7" right="0.7" top="0.75" bottom="0.75" header="0.3" footer="0.3"/>
  <pageSetup paperSize="9" scale="87"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90BA-D6A6-4B3F-893D-A8D600CB4687}">
  <dimension ref="A1:I37"/>
  <sheetViews>
    <sheetView zoomScaleNormal="100" workbookViewId="0">
      <selection activeCell="E11" sqref="E11"/>
    </sheetView>
  </sheetViews>
  <sheetFormatPr defaultRowHeight="18.75" customHeight="1"/>
  <cols>
    <col min="1" max="1" width="6.25" style="278" customWidth="1"/>
    <col min="2" max="16384" width="9" style="278"/>
  </cols>
  <sheetData>
    <row r="1" spans="1:9" ht="18.75" customHeight="1">
      <c r="A1" s="278" t="s">
        <v>535</v>
      </c>
    </row>
    <row r="3" spans="1:9" ht="18.75" customHeight="1">
      <c r="A3" s="311" t="s">
        <v>530</v>
      </c>
    </row>
    <row r="4" spans="1:9" ht="18.75" customHeight="1">
      <c r="I4" s="279" t="s">
        <v>467</v>
      </c>
    </row>
    <row r="5" spans="1:9" s="312" customFormat="1" ht="18.75" customHeight="1">
      <c r="A5" s="440" t="s">
        <v>667</v>
      </c>
      <c r="B5" s="323" t="s">
        <v>298</v>
      </c>
      <c r="C5" s="265" t="s">
        <v>477</v>
      </c>
      <c r="D5" s="265" t="s">
        <v>478</v>
      </c>
      <c r="E5" s="265" t="s">
        <v>479</v>
      </c>
      <c r="F5" s="265" t="s">
        <v>480</v>
      </c>
      <c r="G5" s="265" t="s">
        <v>481</v>
      </c>
      <c r="H5" s="265" t="s">
        <v>482</v>
      </c>
      <c r="I5" s="265" t="s">
        <v>483</v>
      </c>
    </row>
    <row r="6" spans="1:9" s="312" customFormat="1" ht="18.75" customHeight="1">
      <c r="A6" s="321">
        <v>1993</v>
      </c>
      <c r="B6" s="325">
        <v>25717</v>
      </c>
      <c r="C6" s="322">
        <v>6522</v>
      </c>
      <c r="D6" s="322">
        <v>7160</v>
      </c>
      <c r="E6" s="322">
        <v>5708</v>
      </c>
      <c r="F6" s="322">
        <v>1267</v>
      </c>
      <c r="G6" s="322">
        <v>628</v>
      </c>
      <c r="H6" s="322">
        <v>1141</v>
      </c>
      <c r="I6" s="322">
        <v>3291</v>
      </c>
    </row>
    <row r="7" spans="1:9" s="312" customFormat="1" ht="18.75" customHeight="1">
      <c r="A7" s="319">
        <v>1998</v>
      </c>
      <c r="B7" s="324">
        <v>22729</v>
      </c>
      <c r="C7" s="313">
        <v>6026</v>
      </c>
      <c r="D7" s="313">
        <v>6080</v>
      </c>
      <c r="E7" s="313">
        <v>4972</v>
      </c>
      <c r="F7" s="313">
        <v>1099</v>
      </c>
      <c r="G7" s="313">
        <v>548</v>
      </c>
      <c r="H7" s="313">
        <v>1040</v>
      </c>
      <c r="I7" s="313">
        <v>2964</v>
      </c>
    </row>
    <row r="8" spans="1:9" ht="18.75" customHeight="1">
      <c r="A8" s="319">
        <v>2003</v>
      </c>
      <c r="B8" s="324">
        <v>20274</v>
      </c>
      <c r="C8" s="313">
        <v>5513</v>
      </c>
      <c r="D8" s="313">
        <v>5223</v>
      </c>
      <c r="E8" s="313">
        <v>4533</v>
      </c>
      <c r="F8" s="313">
        <v>988</v>
      </c>
      <c r="G8" s="313">
        <v>504</v>
      </c>
      <c r="H8" s="313">
        <v>909</v>
      </c>
      <c r="I8" s="313">
        <v>2604</v>
      </c>
    </row>
    <row r="9" spans="1:9" ht="18.75" customHeight="1">
      <c r="A9" s="319">
        <v>2008</v>
      </c>
      <c r="B9" s="324">
        <v>18874</v>
      </c>
      <c r="C9" s="313">
        <v>5146</v>
      </c>
      <c r="D9" s="313">
        <v>5313</v>
      </c>
      <c r="E9" s="313">
        <v>4006</v>
      </c>
      <c r="F9" s="313">
        <v>966</v>
      </c>
      <c r="G9" s="313">
        <v>416</v>
      </c>
      <c r="H9" s="313">
        <v>743</v>
      </c>
      <c r="I9" s="313">
        <v>2284</v>
      </c>
    </row>
    <row r="10" spans="1:9" ht="18.75" customHeight="1">
      <c r="A10" s="319">
        <v>2013</v>
      </c>
      <c r="B10" s="324">
        <v>13106</v>
      </c>
      <c r="C10" s="315">
        <v>4501</v>
      </c>
      <c r="D10" s="315">
        <v>3365</v>
      </c>
      <c r="E10" s="315">
        <v>2311</v>
      </c>
      <c r="F10" s="315">
        <v>758</v>
      </c>
      <c r="G10" s="315">
        <v>359</v>
      </c>
      <c r="H10" s="315">
        <v>14</v>
      </c>
      <c r="I10" s="315">
        <v>1798</v>
      </c>
    </row>
    <row r="11" spans="1:9" ht="18.75" customHeight="1">
      <c r="A11" s="319">
        <v>2018</v>
      </c>
      <c r="B11" s="324">
        <v>12065</v>
      </c>
      <c r="C11" s="316">
        <v>3702</v>
      </c>
      <c r="D11" s="316">
        <v>3406</v>
      </c>
      <c r="E11" s="316">
        <v>2326</v>
      </c>
      <c r="F11" s="316">
        <v>632</v>
      </c>
      <c r="G11" s="316">
        <v>284</v>
      </c>
      <c r="H11" s="316">
        <v>377</v>
      </c>
      <c r="I11" s="316">
        <v>1338</v>
      </c>
    </row>
    <row r="12" spans="1:9" ht="18.75" customHeight="1">
      <c r="A12" s="319"/>
      <c r="B12" s="314"/>
      <c r="C12" s="316"/>
      <c r="D12" s="316"/>
      <c r="E12" s="316"/>
      <c r="F12" s="316"/>
      <c r="G12" s="316"/>
      <c r="H12" s="316"/>
      <c r="I12" s="316"/>
    </row>
    <row r="14" spans="1:9" ht="18.75" customHeight="1">
      <c r="A14" s="278" t="s">
        <v>531</v>
      </c>
    </row>
    <row r="15" spans="1:9" s="312" customFormat="1" ht="18.75" customHeight="1">
      <c r="I15" s="320" t="s">
        <v>432</v>
      </c>
    </row>
    <row r="16" spans="1:9" s="312" customFormat="1" ht="18.75" customHeight="1">
      <c r="A16" s="440" t="s">
        <v>667</v>
      </c>
      <c r="B16" s="323" t="s">
        <v>298</v>
      </c>
      <c r="C16" s="265" t="s">
        <v>477</v>
      </c>
      <c r="D16" s="265" t="s">
        <v>478</v>
      </c>
      <c r="E16" s="265" t="s">
        <v>479</v>
      </c>
      <c r="F16" s="265" t="s">
        <v>480</v>
      </c>
      <c r="G16" s="265" t="s">
        <v>481</v>
      </c>
      <c r="H16" s="265" t="s">
        <v>482</v>
      </c>
      <c r="I16" s="265" t="s">
        <v>483</v>
      </c>
    </row>
    <row r="17" spans="1:9" s="312" customFormat="1" ht="18.75" customHeight="1">
      <c r="A17" s="321">
        <v>1993</v>
      </c>
      <c r="B17" s="325">
        <v>56697</v>
      </c>
      <c r="C17" s="322">
        <v>14227</v>
      </c>
      <c r="D17" s="322">
        <v>15141</v>
      </c>
      <c r="E17" s="322">
        <v>17599</v>
      </c>
      <c r="F17" s="322">
        <v>1786</v>
      </c>
      <c r="G17" s="322">
        <v>1010</v>
      </c>
      <c r="H17" s="322">
        <v>2388</v>
      </c>
      <c r="I17" s="322">
        <v>4546</v>
      </c>
    </row>
    <row r="18" spans="1:9" s="312" customFormat="1" ht="18.75" customHeight="1">
      <c r="A18" s="319">
        <v>1998</v>
      </c>
      <c r="B18" s="324">
        <v>47219</v>
      </c>
      <c r="C18" s="313">
        <v>12359</v>
      </c>
      <c r="D18" s="313">
        <v>12443</v>
      </c>
      <c r="E18" s="313">
        <v>13836</v>
      </c>
      <c r="F18" s="313">
        <v>1549</v>
      </c>
      <c r="G18" s="313">
        <v>897</v>
      </c>
      <c r="H18" s="313">
        <v>2175</v>
      </c>
      <c r="I18" s="313">
        <v>3960</v>
      </c>
    </row>
    <row r="19" spans="1:9" ht="18.75" customHeight="1">
      <c r="A19" s="319">
        <v>2003</v>
      </c>
      <c r="B19" s="324">
        <v>40398</v>
      </c>
      <c r="C19" s="313">
        <v>11057</v>
      </c>
      <c r="D19" s="313">
        <v>10472</v>
      </c>
      <c r="E19" s="313">
        <v>11449</v>
      </c>
      <c r="F19" s="313">
        <v>1363</v>
      </c>
      <c r="G19" s="313">
        <v>778</v>
      </c>
      <c r="H19" s="313">
        <v>1778</v>
      </c>
      <c r="I19" s="313">
        <v>3501</v>
      </c>
    </row>
    <row r="20" spans="1:9" ht="18.75" customHeight="1">
      <c r="A20" s="319">
        <v>2008</v>
      </c>
      <c r="B20" s="324">
        <v>37987</v>
      </c>
      <c r="C20" s="313">
        <v>11469</v>
      </c>
      <c r="D20" s="313">
        <v>9948</v>
      </c>
      <c r="E20" s="313">
        <v>9753</v>
      </c>
      <c r="F20" s="313">
        <v>1263</v>
      </c>
      <c r="G20" s="313">
        <v>600</v>
      </c>
      <c r="H20" s="313">
        <v>1743</v>
      </c>
      <c r="I20" s="313">
        <v>3211</v>
      </c>
    </row>
    <row r="21" spans="1:9" ht="18.75" customHeight="1">
      <c r="A21" s="319">
        <v>2013</v>
      </c>
      <c r="B21" s="324">
        <v>26528</v>
      </c>
      <c r="C21" s="316">
        <v>9005</v>
      </c>
      <c r="D21" s="316">
        <v>6173</v>
      </c>
      <c r="E21" s="316">
        <v>7245</v>
      </c>
      <c r="F21" s="316">
        <v>1029</v>
      </c>
      <c r="G21" s="316">
        <v>491</v>
      </c>
      <c r="H21" s="316">
        <v>409</v>
      </c>
      <c r="I21" s="318">
        <v>2176</v>
      </c>
    </row>
    <row r="22" spans="1:9" s="312" customFormat="1" ht="18.75" customHeight="1">
      <c r="A22" s="319">
        <v>2018</v>
      </c>
      <c r="B22" s="324">
        <v>25121</v>
      </c>
      <c r="C22" s="317">
        <v>8395</v>
      </c>
      <c r="D22" s="317">
        <v>6327</v>
      </c>
      <c r="E22" s="317">
        <v>6224</v>
      </c>
      <c r="F22" s="317">
        <v>773</v>
      </c>
      <c r="G22" s="317">
        <v>368</v>
      </c>
      <c r="H22" s="317">
        <v>1080</v>
      </c>
      <c r="I22" s="317">
        <v>1954</v>
      </c>
    </row>
    <row r="23" spans="1:9" s="312" customFormat="1" ht="18.75" customHeight="1"/>
    <row r="24" spans="1:9" s="312" customFormat="1" ht="18.75" customHeight="1"/>
    <row r="30" spans="1:9" s="264" customFormat="1" ht="18.75" customHeight="1"/>
    <row r="31" spans="1:9" s="264" customFormat="1" ht="18.75" customHeight="1"/>
    <row r="32" spans="1:9" s="264" customFormat="1" ht="18.75" customHeight="1"/>
    <row r="33" s="264" customFormat="1" ht="18.75" customHeight="1"/>
    <row r="34" s="264" customFormat="1" ht="18.75" customHeight="1"/>
    <row r="35" s="264" customFormat="1" ht="18.75" customHeight="1"/>
    <row r="36" s="264" customFormat="1" ht="18.75" customHeight="1"/>
    <row r="37" s="264" customFormat="1" ht="18.75" customHeight="1"/>
  </sheetData>
  <phoneticPr fontId="2"/>
  <pageMargins left="0.7" right="0.7" top="0.75" bottom="0.75"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A8AAF-B77F-481A-A9CC-B57604D8CC38}">
  <dimension ref="A1:H32"/>
  <sheetViews>
    <sheetView zoomScaleNormal="100" workbookViewId="0">
      <selection activeCell="D13" sqref="D13"/>
    </sheetView>
  </sheetViews>
  <sheetFormatPr defaultRowHeight="18.75" customHeight="1"/>
  <cols>
    <col min="1" max="16384" width="9" style="311"/>
  </cols>
  <sheetData>
    <row r="1" spans="1:8" ht="18.75" customHeight="1">
      <c r="A1" s="278" t="s">
        <v>536</v>
      </c>
      <c r="B1" s="278"/>
      <c r="C1" s="278"/>
      <c r="D1" s="278"/>
      <c r="E1" s="278"/>
      <c r="F1" s="278"/>
      <c r="G1" s="278"/>
    </row>
    <row r="2" spans="1:8" ht="18.75" customHeight="1">
      <c r="A2" s="278"/>
      <c r="B2" s="278"/>
      <c r="C2" s="278"/>
      <c r="D2" s="278"/>
      <c r="E2" s="278"/>
      <c r="F2" s="278"/>
      <c r="G2" s="278"/>
    </row>
    <row r="3" spans="1:8" ht="18.75" customHeight="1">
      <c r="B3" s="278"/>
      <c r="C3" s="278"/>
      <c r="D3" s="278"/>
      <c r="E3" s="278"/>
      <c r="F3" s="278"/>
      <c r="G3" s="279" t="s">
        <v>432</v>
      </c>
    </row>
    <row r="4" spans="1:8" ht="18.75" customHeight="1">
      <c r="A4" s="312"/>
      <c r="B4" s="323" t="s">
        <v>537</v>
      </c>
      <c r="C4" s="448" t="s">
        <v>490</v>
      </c>
      <c r="D4" s="448" t="s">
        <v>534</v>
      </c>
      <c r="E4" s="448" t="s">
        <v>488</v>
      </c>
      <c r="F4" s="448" t="s">
        <v>533</v>
      </c>
      <c r="G4" s="448" t="s">
        <v>532</v>
      </c>
    </row>
    <row r="5" spans="1:8" ht="18.75" customHeight="1">
      <c r="A5" s="321" t="s">
        <v>259</v>
      </c>
      <c r="B5" s="325">
        <v>1376</v>
      </c>
      <c r="C5" s="326">
        <v>2130</v>
      </c>
      <c r="D5" s="326">
        <v>3464</v>
      </c>
      <c r="E5" s="326">
        <v>5824</v>
      </c>
      <c r="F5" s="326">
        <v>7865</v>
      </c>
      <c r="G5" s="326">
        <v>6432</v>
      </c>
    </row>
    <row r="6" spans="1:8" ht="18.75" customHeight="1">
      <c r="A6" s="319" t="s">
        <v>260</v>
      </c>
      <c r="B6" s="324">
        <v>1532</v>
      </c>
      <c r="C6" s="316">
        <v>2188</v>
      </c>
      <c r="D6" s="316">
        <v>2869</v>
      </c>
      <c r="E6" s="316">
        <v>4536</v>
      </c>
      <c r="F6" s="316">
        <v>7400</v>
      </c>
      <c r="G6" s="316">
        <v>6596</v>
      </c>
    </row>
    <row r="7" spans="1:8" ht="18.75" customHeight="1">
      <c r="A7" s="319"/>
      <c r="B7" s="314"/>
      <c r="C7" s="316"/>
      <c r="D7" s="316"/>
      <c r="E7" s="316"/>
      <c r="F7" s="316"/>
      <c r="G7" s="316"/>
    </row>
    <row r="8" spans="1:8" s="449" customFormat="1" ht="18.75" customHeight="1">
      <c r="B8" s="311"/>
      <c r="C8" s="311"/>
      <c r="D8" s="311"/>
      <c r="E8" s="311"/>
      <c r="F8" s="311"/>
      <c r="G8" s="311"/>
    </row>
    <row r="9" spans="1:8" ht="18.75" customHeight="1">
      <c r="A9" s="311" t="s">
        <v>259</v>
      </c>
      <c r="B9" s="278"/>
      <c r="C9" s="278"/>
      <c r="D9" s="278"/>
      <c r="E9" s="278"/>
      <c r="F9" s="278"/>
      <c r="H9" s="279" t="s">
        <v>432</v>
      </c>
    </row>
    <row r="10" spans="1:8" ht="18.75" customHeight="1">
      <c r="A10" s="312"/>
      <c r="B10" s="323" t="s">
        <v>537</v>
      </c>
      <c r="C10" s="448" t="s">
        <v>490</v>
      </c>
      <c r="D10" s="448" t="s">
        <v>534</v>
      </c>
      <c r="E10" s="448" t="s">
        <v>488</v>
      </c>
      <c r="F10" s="448" t="s">
        <v>533</v>
      </c>
      <c r="G10" s="448" t="s">
        <v>532</v>
      </c>
      <c r="H10" s="503" t="s">
        <v>473</v>
      </c>
    </row>
    <row r="11" spans="1:8" ht="18.75" customHeight="1">
      <c r="A11" s="321" t="s">
        <v>382</v>
      </c>
      <c r="B11" s="325">
        <v>12395</v>
      </c>
      <c r="C11" s="326">
        <v>18235</v>
      </c>
      <c r="D11" s="326">
        <v>25100</v>
      </c>
      <c r="E11" s="326">
        <v>35664</v>
      </c>
      <c r="F11" s="326">
        <v>47247</v>
      </c>
      <c r="G11" s="326">
        <v>42344</v>
      </c>
      <c r="H11" s="504">
        <v>180985</v>
      </c>
    </row>
    <row r="12" spans="1:8" ht="18.75" customHeight="1">
      <c r="A12" s="319" t="s">
        <v>538</v>
      </c>
      <c r="B12" s="324">
        <v>1376</v>
      </c>
      <c r="C12" s="316">
        <v>2130</v>
      </c>
      <c r="D12" s="316">
        <v>3464</v>
      </c>
      <c r="E12" s="316">
        <v>5824</v>
      </c>
      <c r="F12" s="316">
        <v>7865</v>
      </c>
      <c r="G12" s="316">
        <v>6432</v>
      </c>
      <c r="H12" s="311">
        <v>27091</v>
      </c>
    </row>
    <row r="13" spans="1:8" ht="18.75" customHeight="1">
      <c r="A13" s="319" t="s">
        <v>477</v>
      </c>
      <c r="B13" s="324">
        <v>509</v>
      </c>
      <c r="C13" s="316">
        <v>824</v>
      </c>
      <c r="D13" s="316">
        <v>1325</v>
      </c>
      <c r="E13" s="316">
        <v>2263</v>
      </c>
      <c r="F13" s="316">
        <v>2557</v>
      </c>
      <c r="G13" s="316">
        <v>2401</v>
      </c>
      <c r="H13" s="311">
        <v>9879</v>
      </c>
    </row>
    <row r="14" spans="1:8" ht="18.75" customHeight="1">
      <c r="A14" s="319" t="s">
        <v>478</v>
      </c>
      <c r="B14" s="324">
        <v>312</v>
      </c>
      <c r="C14" s="316">
        <v>431</v>
      </c>
      <c r="D14" s="316">
        <v>871</v>
      </c>
      <c r="E14" s="316">
        <v>1362</v>
      </c>
      <c r="F14" s="316">
        <v>1939</v>
      </c>
      <c r="G14" s="316">
        <v>1374</v>
      </c>
      <c r="H14" s="311">
        <v>6289</v>
      </c>
    </row>
    <row r="15" spans="1:8" ht="18.75" customHeight="1">
      <c r="A15" s="319" t="s">
        <v>479</v>
      </c>
      <c r="B15" s="324">
        <v>352</v>
      </c>
      <c r="C15" s="316">
        <v>616</v>
      </c>
      <c r="D15" s="316">
        <v>940</v>
      </c>
      <c r="E15" s="316">
        <v>1494</v>
      </c>
      <c r="F15" s="316">
        <v>1926</v>
      </c>
      <c r="G15" s="316">
        <v>1188</v>
      </c>
      <c r="H15" s="311">
        <v>6516</v>
      </c>
    </row>
    <row r="16" spans="1:8" ht="18.75" customHeight="1">
      <c r="A16" s="319" t="s">
        <v>480</v>
      </c>
      <c r="B16" s="324">
        <v>60</v>
      </c>
      <c r="C16" s="316">
        <v>50</v>
      </c>
      <c r="D16" s="316">
        <v>48</v>
      </c>
      <c r="E16" s="316">
        <v>168</v>
      </c>
      <c r="F16" s="316">
        <v>343</v>
      </c>
      <c r="G16" s="316">
        <v>342</v>
      </c>
      <c r="H16" s="311">
        <v>1011</v>
      </c>
    </row>
    <row r="17" spans="1:8" ht="18.75" customHeight="1">
      <c r="A17" s="319" t="s">
        <v>481</v>
      </c>
      <c r="B17" s="324">
        <v>24</v>
      </c>
      <c r="C17" s="316">
        <v>33</v>
      </c>
      <c r="D17" s="316">
        <v>43</v>
      </c>
      <c r="E17" s="316">
        <v>51</v>
      </c>
      <c r="F17" s="316">
        <v>149</v>
      </c>
      <c r="G17" s="316">
        <v>174</v>
      </c>
      <c r="H17" s="311">
        <v>474</v>
      </c>
    </row>
    <row r="18" spans="1:8" ht="18.75" customHeight="1">
      <c r="A18" s="319" t="s">
        <v>482</v>
      </c>
      <c r="B18" s="324">
        <v>27</v>
      </c>
      <c r="C18" s="316">
        <v>30</v>
      </c>
      <c r="D18" s="316">
        <v>42</v>
      </c>
      <c r="E18" s="316">
        <v>100</v>
      </c>
      <c r="F18" s="316">
        <v>136</v>
      </c>
      <c r="G18" s="316">
        <v>8</v>
      </c>
      <c r="H18" s="311">
        <v>343</v>
      </c>
    </row>
    <row r="19" spans="1:8" ht="18.75" customHeight="1">
      <c r="A19" s="319" t="s">
        <v>483</v>
      </c>
      <c r="B19" s="324">
        <v>92</v>
      </c>
      <c r="C19" s="316">
        <v>146</v>
      </c>
      <c r="D19" s="316">
        <v>195</v>
      </c>
      <c r="E19" s="316">
        <v>386</v>
      </c>
      <c r="F19" s="316">
        <v>815</v>
      </c>
      <c r="G19" s="316">
        <v>945</v>
      </c>
      <c r="H19" s="311">
        <v>2579</v>
      </c>
    </row>
    <row r="20" spans="1:8" ht="18.75" customHeight="1">
      <c r="A20" s="319"/>
      <c r="B20" s="314"/>
      <c r="C20" s="316"/>
      <c r="D20" s="316"/>
      <c r="E20" s="316"/>
      <c r="F20" s="316"/>
      <c r="G20" s="316"/>
    </row>
    <row r="22" spans="1:8" ht="18.75" customHeight="1">
      <c r="A22" s="311" t="s">
        <v>260</v>
      </c>
      <c r="B22" s="278"/>
      <c r="C22" s="278"/>
      <c r="D22" s="278"/>
      <c r="E22" s="278"/>
      <c r="H22" s="279" t="s">
        <v>432</v>
      </c>
    </row>
    <row r="23" spans="1:8" ht="18.75" customHeight="1">
      <c r="A23" s="312"/>
      <c r="B23" s="323" t="s">
        <v>537</v>
      </c>
      <c r="C23" s="448" t="s">
        <v>490</v>
      </c>
      <c r="D23" s="448" t="s">
        <v>534</v>
      </c>
      <c r="E23" s="448" t="s">
        <v>488</v>
      </c>
      <c r="F23" s="448" t="s">
        <v>533</v>
      </c>
      <c r="G23" s="448" t="s">
        <v>532</v>
      </c>
      <c r="H23" s="503" t="s">
        <v>473</v>
      </c>
    </row>
    <row r="24" spans="1:8" ht="18.75" customHeight="1">
      <c r="A24" s="321" t="s">
        <v>382</v>
      </c>
      <c r="B24" s="325">
        <v>10444</v>
      </c>
      <c r="C24" s="326">
        <v>16439</v>
      </c>
      <c r="D24" s="326">
        <v>21011</v>
      </c>
      <c r="E24" s="326">
        <v>27687</v>
      </c>
      <c r="F24" s="326">
        <v>39118</v>
      </c>
      <c r="G24" s="326">
        <v>37002</v>
      </c>
      <c r="H24" s="504">
        <v>151701</v>
      </c>
    </row>
    <row r="25" spans="1:8" ht="18.75" customHeight="1">
      <c r="A25" s="319" t="s">
        <v>538</v>
      </c>
      <c r="B25" s="324">
        <v>1532</v>
      </c>
      <c r="C25" s="316">
        <v>2188</v>
      </c>
      <c r="D25" s="316">
        <v>2869</v>
      </c>
      <c r="E25" s="316">
        <v>4536</v>
      </c>
      <c r="F25" s="316">
        <v>7400</v>
      </c>
      <c r="G25" s="316">
        <v>6596</v>
      </c>
      <c r="H25" s="311">
        <v>25121</v>
      </c>
    </row>
    <row r="26" spans="1:8" ht="18.75" customHeight="1">
      <c r="A26" s="319" t="s">
        <v>477</v>
      </c>
      <c r="B26" s="324">
        <v>471</v>
      </c>
      <c r="C26" s="316">
        <v>697</v>
      </c>
      <c r="D26" s="316">
        <v>985</v>
      </c>
      <c r="E26" s="316">
        <v>1667</v>
      </c>
      <c r="F26" s="316">
        <v>2433</v>
      </c>
      <c r="G26" s="316">
        <v>2142</v>
      </c>
      <c r="H26" s="311">
        <v>8395</v>
      </c>
    </row>
    <row r="27" spans="1:8" ht="18.75" customHeight="1">
      <c r="A27" s="319" t="s">
        <v>478</v>
      </c>
      <c r="B27" s="324">
        <v>360</v>
      </c>
      <c r="C27" s="316">
        <v>484</v>
      </c>
      <c r="D27" s="316">
        <v>736</v>
      </c>
      <c r="E27" s="316">
        <v>1184</v>
      </c>
      <c r="F27" s="316">
        <v>1825</v>
      </c>
      <c r="G27" s="316">
        <v>1738</v>
      </c>
      <c r="H27" s="311">
        <v>6327</v>
      </c>
    </row>
    <row r="28" spans="1:8" ht="18.75" customHeight="1">
      <c r="A28" s="319" t="s">
        <v>479</v>
      </c>
      <c r="B28" s="324">
        <v>471</v>
      </c>
      <c r="C28" s="316">
        <v>629</v>
      </c>
      <c r="D28" s="316">
        <v>786</v>
      </c>
      <c r="E28" s="316">
        <v>1078</v>
      </c>
      <c r="F28" s="316">
        <v>1988</v>
      </c>
      <c r="G28" s="316">
        <v>1272</v>
      </c>
      <c r="H28" s="311">
        <v>6224</v>
      </c>
    </row>
    <row r="29" spans="1:8" ht="18.75" customHeight="1">
      <c r="A29" s="319" t="s">
        <v>480</v>
      </c>
      <c r="B29" s="324">
        <v>34</v>
      </c>
      <c r="C29" s="316">
        <v>51</v>
      </c>
      <c r="D29" s="316">
        <v>42</v>
      </c>
      <c r="E29" s="316">
        <v>84</v>
      </c>
      <c r="F29" s="316">
        <v>233</v>
      </c>
      <c r="G29" s="316">
        <v>329</v>
      </c>
      <c r="H29" s="311">
        <v>773</v>
      </c>
    </row>
    <row r="30" spans="1:8" ht="18.75" customHeight="1">
      <c r="A30" s="319" t="s">
        <v>481</v>
      </c>
      <c r="B30" s="324">
        <v>19</v>
      </c>
      <c r="C30" s="316">
        <v>32</v>
      </c>
      <c r="D30" s="316">
        <v>44</v>
      </c>
      <c r="E30" s="316">
        <v>41</v>
      </c>
      <c r="F30" s="316">
        <v>105</v>
      </c>
      <c r="G30" s="316">
        <v>127</v>
      </c>
      <c r="H30" s="311">
        <v>368</v>
      </c>
    </row>
    <row r="31" spans="1:8" ht="18.75" customHeight="1">
      <c r="A31" s="319" t="s">
        <v>482</v>
      </c>
      <c r="B31" s="324">
        <v>103</v>
      </c>
      <c r="C31" s="316">
        <v>133</v>
      </c>
      <c r="D31" s="316">
        <v>124</v>
      </c>
      <c r="E31" s="316">
        <v>228</v>
      </c>
      <c r="F31" s="316">
        <v>323</v>
      </c>
      <c r="G31" s="316">
        <v>169</v>
      </c>
      <c r="H31" s="311">
        <v>1080</v>
      </c>
    </row>
    <row r="32" spans="1:8" ht="18.75" customHeight="1">
      <c r="A32" s="319" t="s">
        <v>483</v>
      </c>
      <c r="B32" s="324">
        <v>74</v>
      </c>
      <c r="C32" s="316">
        <v>162</v>
      </c>
      <c r="D32" s="316">
        <v>152</v>
      </c>
      <c r="E32" s="316">
        <v>254</v>
      </c>
      <c r="F32" s="316">
        <v>493</v>
      </c>
      <c r="G32" s="316">
        <v>819</v>
      </c>
      <c r="H32" s="311">
        <v>1954</v>
      </c>
    </row>
  </sheetData>
  <phoneticPr fontId="2"/>
  <pageMargins left="0.7" right="0.7" top="0.75" bottom="0.75" header="0.3" footer="0.3"/>
  <pageSetup paperSize="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841C2-217A-4F41-B8C1-19E82A4D2973}">
  <dimension ref="A1:I102"/>
  <sheetViews>
    <sheetView zoomScaleNormal="100" workbookViewId="0">
      <selection activeCell="M61" sqref="M61"/>
    </sheetView>
  </sheetViews>
  <sheetFormatPr defaultRowHeight="18.75"/>
  <cols>
    <col min="1" max="1" width="7.375" style="50" bestFit="1" customWidth="1"/>
    <col min="2" max="2" width="9.5" style="50" bestFit="1" customWidth="1"/>
    <col min="3" max="6" width="9" style="50" customWidth="1"/>
    <col min="7" max="192" width="9" style="50"/>
    <col min="193" max="193" width="16.5" style="50" customWidth="1"/>
    <col min="194" max="448" width="9" style="50"/>
    <col min="449" max="449" width="16.5" style="50" customWidth="1"/>
    <col min="450" max="704" width="9" style="50"/>
    <col min="705" max="705" width="16.5" style="50" customWidth="1"/>
    <col min="706" max="960" width="9" style="50"/>
    <col min="961" max="961" width="16.5" style="50" customWidth="1"/>
    <col min="962" max="1216" width="9" style="50"/>
    <col min="1217" max="1217" width="16.5" style="50" customWidth="1"/>
    <col min="1218" max="1472" width="9" style="50"/>
    <col min="1473" max="1473" width="16.5" style="50" customWidth="1"/>
    <col min="1474" max="1728" width="9" style="50"/>
    <col min="1729" max="1729" width="16.5" style="50" customWidth="1"/>
    <col min="1730" max="1984" width="9" style="50"/>
    <col min="1985" max="1985" width="16.5" style="50" customWidth="1"/>
    <col min="1986" max="2240" width="9" style="50"/>
    <col min="2241" max="2241" width="16.5" style="50" customWidth="1"/>
    <col min="2242" max="2496" width="9" style="50"/>
    <col min="2497" max="2497" width="16.5" style="50" customWidth="1"/>
    <col min="2498" max="2752" width="9" style="50"/>
    <col min="2753" max="2753" width="16.5" style="50" customWidth="1"/>
    <col min="2754" max="3008" width="9" style="50"/>
    <col min="3009" max="3009" width="16.5" style="50" customWidth="1"/>
    <col min="3010" max="3264" width="9" style="50"/>
    <col min="3265" max="3265" width="16.5" style="50" customWidth="1"/>
    <col min="3266" max="3520" width="9" style="50"/>
    <col min="3521" max="3521" width="16.5" style="50" customWidth="1"/>
    <col min="3522" max="3776" width="9" style="50"/>
    <col min="3777" max="3777" width="16.5" style="50" customWidth="1"/>
    <col min="3778" max="4032" width="9" style="50"/>
    <col min="4033" max="4033" width="16.5" style="50" customWidth="1"/>
    <col min="4034" max="4288" width="9" style="50"/>
    <col min="4289" max="4289" width="16.5" style="50" customWidth="1"/>
    <col min="4290" max="4544" width="9" style="50"/>
    <col min="4545" max="4545" width="16.5" style="50" customWidth="1"/>
    <col min="4546" max="4800" width="9" style="50"/>
    <col min="4801" max="4801" width="16.5" style="50" customWidth="1"/>
    <col min="4802" max="5056" width="9" style="50"/>
    <col min="5057" max="5057" width="16.5" style="50" customWidth="1"/>
    <col min="5058" max="5312" width="9" style="50"/>
    <col min="5313" max="5313" width="16.5" style="50" customWidth="1"/>
    <col min="5314" max="5568" width="9" style="50"/>
    <col min="5569" max="5569" width="16.5" style="50" customWidth="1"/>
    <col min="5570" max="5824" width="9" style="50"/>
    <col min="5825" max="5825" width="16.5" style="50" customWidth="1"/>
    <col min="5826" max="6080" width="9" style="50"/>
    <col min="6081" max="6081" width="16.5" style="50" customWidth="1"/>
    <col min="6082" max="6336" width="9" style="50"/>
    <col min="6337" max="6337" width="16.5" style="50" customWidth="1"/>
    <col min="6338" max="6592" width="9" style="50"/>
    <col min="6593" max="6593" width="16.5" style="50" customWidth="1"/>
    <col min="6594" max="6848" width="9" style="50"/>
    <col min="6849" max="6849" width="16.5" style="50" customWidth="1"/>
    <col min="6850" max="7104" width="9" style="50"/>
    <col min="7105" max="7105" width="16.5" style="50" customWidth="1"/>
    <col min="7106" max="7360" width="9" style="50"/>
    <col min="7361" max="7361" width="16.5" style="50" customWidth="1"/>
    <col min="7362" max="7616" width="9" style="50"/>
    <col min="7617" max="7617" width="16.5" style="50" customWidth="1"/>
    <col min="7618" max="7872" width="9" style="50"/>
    <col min="7873" max="7873" width="16.5" style="50" customWidth="1"/>
    <col min="7874" max="8128" width="9" style="50"/>
    <col min="8129" max="8129" width="16.5" style="50" customWidth="1"/>
    <col min="8130" max="8384" width="9" style="50"/>
    <col min="8385" max="8385" width="16.5" style="50" customWidth="1"/>
    <col min="8386" max="8640" width="9" style="50"/>
    <col min="8641" max="8641" width="16.5" style="50" customWidth="1"/>
    <col min="8642" max="8896" width="9" style="50"/>
    <col min="8897" max="8897" width="16.5" style="50" customWidth="1"/>
    <col min="8898" max="9152" width="9" style="50"/>
    <col min="9153" max="9153" width="16.5" style="50" customWidth="1"/>
    <col min="9154" max="9408" width="9" style="50"/>
    <col min="9409" max="9409" width="16.5" style="50" customWidth="1"/>
    <col min="9410" max="9664" width="9" style="50"/>
    <col min="9665" max="9665" width="16.5" style="50" customWidth="1"/>
    <col min="9666" max="9920" width="9" style="50"/>
    <col min="9921" max="9921" width="16.5" style="50" customWidth="1"/>
    <col min="9922" max="10176" width="9" style="50"/>
    <col min="10177" max="10177" width="16.5" style="50" customWidth="1"/>
    <col min="10178" max="10432" width="9" style="50"/>
    <col min="10433" max="10433" width="16.5" style="50" customWidth="1"/>
    <col min="10434" max="10688" width="9" style="50"/>
    <col min="10689" max="10689" width="16.5" style="50" customWidth="1"/>
    <col min="10690" max="10944" width="9" style="50"/>
    <col min="10945" max="10945" width="16.5" style="50" customWidth="1"/>
    <col min="10946" max="11200" width="9" style="50"/>
    <col min="11201" max="11201" width="16.5" style="50" customWidth="1"/>
    <col min="11202" max="11456" width="9" style="50"/>
    <col min="11457" max="11457" width="16.5" style="50" customWidth="1"/>
    <col min="11458" max="11712" width="9" style="50"/>
    <col min="11713" max="11713" width="16.5" style="50" customWidth="1"/>
    <col min="11714" max="11968" width="9" style="50"/>
    <col min="11969" max="11969" width="16.5" style="50" customWidth="1"/>
    <col min="11970" max="12224" width="9" style="50"/>
    <col min="12225" max="12225" width="16.5" style="50" customWidth="1"/>
    <col min="12226" max="12480" width="9" style="50"/>
    <col min="12481" max="12481" width="16.5" style="50" customWidth="1"/>
    <col min="12482" max="12736" width="9" style="50"/>
    <col min="12737" max="12737" width="16.5" style="50" customWidth="1"/>
    <col min="12738" max="12992" width="9" style="50"/>
    <col min="12993" max="12993" width="16.5" style="50" customWidth="1"/>
    <col min="12994" max="13248" width="9" style="50"/>
    <col min="13249" max="13249" width="16.5" style="50" customWidth="1"/>
    <col min="13250" max="13504" width="9" style="50"/>
    <col min="13505" max="13505" width="16.5" style="50" customWidth="1"/>
    <col min="13506" max="13760" width="9" style="50"/>
    <col min="13761" max="13761" width="16.5" style="50" customWidth="1"/>
    <col min="13762" max="14016" width="9" style="50"/>
    <col min="14017" max="14017" width="16.5" style="50" customWidth="1"/>
    <col min="14018" max="14272" width="9" style="50"/>
    <col min="14273" max="14273" width="16.5" style="50" customWidth="1"/>
    <col min="14274" max="14528" width="9" style="50"/>
    <col min="14529" max="14529" width="16.5" style="50" customWidth="1"/>
    <col min="14530" max="14784" width="9" style="50"/>
    <col min="14785" max="14785" width="16.5" style="50" customWidth="1"/>
    <col min="14786" max="15040" width="9" style="50"/>
    <col min="15041" max="15041" width="16.5" style="50" customWidth="1"/>
    <col min="15042" max="15296" width="9" style="50"/>
    <col min="15297" max="15297" width="16.5" style="50" customWidth="1"/>
    <col min="15298" max="15552" width="9" style="50"/>
    <col min="15553" max="15553" width="16.5" style="50" customWidth="1"/>
    <col min="15554" max="15808" width="9" style="50"/>
    <col min="15809" max="15809" width="16.5" style="50" customWidth="1"/>
    <col min="15810" max="16064" width="9" style="50"/>
    <col min="16065" max="16065" width="16.5" style="50" customWidth="1"/>
    <col min="16066" max="16384" width="9" style="50"/>
  </cols>
  <sheetData>
    <row r="1" spans="1:9">
      <c r="A1" s="50" t="s">
        <v>1013</v>
      </c>
    </row>
    <row r="3" spans="1:9">
      <c r="A3" s="341" t="s">
        <v>539</v>
      </c>
    </row>
    <row r="4" spans="1:9">
      <c r="D4" s="100"/>
      <c r="I4" s="100" t="s">
        <v>526</v>
      </c>
    </row>
    <row r="5" spans="1:9">
      <c r="A5" s="51" t="s">
        <v>667</v>
      </c>
      <c r="B5" s="342" t="s">
        <v>433</v>
      </c>
      <c r="C5" s="340" t="s">
        <v>56</v>
      </c>
      <c r="D5" s="340" t="s">
        <v>54</v>
      </c>
      <c r="E5" s="340" t="s">
        <v>48</v>
      </c>
      <c r="F5" s="340" t="s">
        <v>52</v>
      </c>
      <c r="G5" s="340" t="s">
        <v>59</v>
      </c>
      <c r="H5" s="340" t="s">
        <v>258</v>
      </c>
      <c r="I5" s="340" t="s">
        <v>50</v>
      </c>
    </row>
    <row r="6" spans="1:9">
      <c r="A6" s="419">
        <v>1975</v>
      </c>
      <c r="B6" s="338">
        <v>6888014</v>
      </c>
      <c r="C6" s="339">
        <v>487579</v>
      </c>
      <c r="D6" s="339">
        <v>625111</v>
      </c>
      <c r="E6" s="339">
        <v>1193471</v>
      </c>
      <c r="F6" s="339">
        <v>530501</v>
      </c>
      <c r="G6" s="339">
        <v>660274</v>
      </c>
      <c r="H6" s="339">
        <v>1316764</v>
      </c>
      <c r="I6" s="339">
        <v>2074314</v>
      </c>
    </row>
    <row r="7" spans="1:9">
      <c r="A7" s="420">
        <v>1976</v>
      </c>
      <c r="B7" s="334">
        <v>8082837</v>
      </c>
      <c r="C7" s="328">
        <v>585192</v>
      </c>
      <c r="D7" s="328">
        <v>737150</v>
      </c>
      <c r="E7" s="328">
        <v>1385798</v>
      </c>
      <c r="F7" s="328">
        <v>610901</v>
      </c>
      <c r="G7" s="328">
        <v>804788</v>
      </c>
      <c r="H7" s="328">
        <v>1597121</v>
      </c>
      <c r="I7" s="328">
        <v>2361887</v>
      </c>
    </row>
    <row r="8" spans="1:9">
      <c r="A8" s="420">
        <v>1977</v>
      </c>
      <c r="B8" s="334">
        <v>8754004</v>
      </c>
      <c r="C8" s="328">
        <v>651084</v>
      </c>
      <c r="D8" s="328">
        <v>799705</v>
      </c>
      <c r="E8" s="328">
        <v>1560786</v>
      </c>
      <c r="F8" s="328">
        <v>641310</v>
      </c>
      <c r="G8" s="328">
        <v>873530</v>
      </c>
      <c r="H8" s="328">
        <v>1693377</v>
      </c>
      <c r="I8" s="328">
        <v>2534212</v>
      </c>
    </row>
    <row r="9" spans="1:9">
      <c r="A9" s="420">
        <v>1978</v>
      </c>
      <c r="B9" s="334">
        <v>9177764</v>
      </c>
      <c r="C9" s="328">
        <v>678408</v>
      </c>
      <c r="D9" s="328">
        <v>849308</v>
      </c>
      <c r="E9" s="328">
        <v>1643047</v>
      </c>
      <c r="F9" s="328">
        <v>652601</v>
      </c>
      <c r="G9" s="328">
        <v>933497</v>
      </c>
      <c r="H9" s="328">
        <v>1815630</v>
      </c>
      <c r="I9" s="328">
        <v>2605273</v>
      </c>
    </row>
    <row r="10" spans="1:9">
      <c r="A10" s="420">
        <v>1979</v>
      </c>
      <c r="B10" s="334">
        <v>10404789</v>
      </c>
      <c r="C10" s="328">
        <v>762601</v>
      </c>
      <c r="D10" s="328">
        <v>959491</v>
      </c>
      <c r="E10" s="328">
        <v>1879818</v>
      </c>
      <c r="F10" s="328">
        <v>778591</v>
      </c>
      <c r="G10" s="328">
        <v>1057914</v>
      </c>
      <c r="H10" s="328">
        <v>2074209</v>
      </c>
      <c r="I10" s="328">
        <v>2892165</v>
      </c>
    </row>
    <row r="11" spans="1:9">
      <c r="A11" s="420">
        <v>1980</v>
      </c>
      <c r="B11" s="334">
        <v>12086061</v>
      </c>
      <c r="C11" s="328">
        <v>849036</v>
      </c>
      <c r="D11" s="328">
        <v>1065763</v>
      </c>
      <c r="E11" s="328">
        <v>2229110</v>
      </c>
      <c r="F11" s="328">
        <v>927750</v>
      </c>
      <c r="G11" s="328">
        <v>1236886</v>
      </c>
      <c r="H11" s="328">
        <v>2432412</v>
      </c>
      <c r="I11" s="328">
        <v>3345104</v>
      </c>
    </row>
    <row r="12" spans="1:9">
      <c r="A12" s="420">
        <v>1981</v>
      </c>
      <c r="B12" s="334">
        <v>12572806</v>
      </c>
      <c r="C12" s="328">
        <v>870530</v>
      </c>
      <c r="D12" s="328">
        <v>1087610</v>
      </c>
      <c r="E12" s="328">
        <v>2412884</v>
      </c>
      <c r="F12" s="328">
        <v>915557</v>
      </c>
      <c r="G12" s="328">
        <v>1319697</v>
      </c>
      <c r="H12" s="328">
        <v>2599342</v>
      </c>
      <c r="I12" s="328">
        <v>3367186</v>
      </c>
    </row>
    <row r="13" spans="1:9">
      <c r="A13" s="420">
        <v>1982</v>
      </c>
      <c r="B13" s="334">
        <v>12918732</v>
      </c>
      <c r="C13" s="328">
        <v>909505</v>
      </c>
      <c r="D13" s="328">
        <v>1125991</v>
      </c>
      <c r="E13" s="328">
        <v>2453733</v>
      </c>
      <c r="F13" s="328">
        <v>933775</v>
      </c>
      <c r="G13" s="328">
        <v>1349209</v>
      </c>
      <c r="H13" s="328">
        <v>2692655</v>
      </c>
      <c r="I13" s="328">
        <v>3453864</v>
      </c>
    </row>
    <row r="14" spans="1:9">
      <c r="A14" s="420">
        <v>1983</v>
      </c>
      <c r="B14" s="334">
        <v>13602027</v>
      </c>
      <c r="C14" s="328">
        <v>948369</v>
      </c>
      <c r="D14" s="328">
        <v>1202999</v>
      </c>
      <c r="E14" s="328">
        <v>2604512</v>
      </c>
      <c r="F14" s="328">
        <v>987163</v>
      </c>
      <c r="G14" s="328">
        <v>1485824</v>
      </c>
      <c r="H14" s="328">
        <v>2885572</v>
      </c>
      <c r="I14" s="328">
        <v>3487588</v>
      </c>
    </row>
    <row r="15" spans="1:9">
      <c r="A15" s="420">
        <v>1984</v>
      </c>
      <c r="B15" s="334">
        <v>15100961</v>
      </c>
      <c r="C15" s="328">
        <v>1007672</v>
      </c>
      <c r="D15" s="328">
        <v>1413818</v>
      </c>
      <c r="E15" s="328">
        <v>2808939</v>
      </c>
      <c r="F15" s="328">
        <v>1106885</v>
      </c>
      <c r="G15" s="328">
        <v>1739267</v>
      </c>
      <c r="H15" s="328">
        <v>3310997</v>
      </c>
      <c r="I15" s="328">
        <v>3713383</v>
      </c>
    </row>
    <row r="16" spans="1:9">
      <c r="A16" s="420">
        <v>1985</v>
      </c>
      <c r="B16" s="334">
        <v>15828856</v>
      </c>
      <c r="C16" s="328">
        <v>1031736</v>
      </c>
      <c r="D16" s="328">
        <v>1427762</v>
      </c>
      <c r="E16" s="328">
        <v>2931285</v>
      </c>
      <c r="F16" s="328">
        <v>1160377</v>
      </c>
      <c r="G16" s="328">
        <v>1863971</v>
      </c>
      <c r="H16" s="328">
        <v>3586666</v>
      </c>
      <c r="I16" s="328">
        <v>3827059</v>
      </c>
    </row>
    <row r="17" spans="1:9">
      <c r="A17" s="420">
        <v>1986</v>
      </c>
      <c r="B17" s="334">
        <v>15774855</v>
      </c>
      <c r="C17" s="328">
        <v>1014033</v>
      </c>
      <c r="D17" s="328">
        <v>1482960</v>
      </c>
      <c r="E17" s="328">
        <v>2950925</v>
      </c>
      <c r="F17" s="328">
        <v>1129837</v>
      </c>
      <c r="G17" s="328">
        <v>1875106</v>
      </c>
      <c r="H17" s="328">
        <v>3571961</v>
      </c>
      <c r="I17" s="328">
        <v>3750033</v>
      </c>
    </row>
    <row r="18" spans="1:9">
      <c r="A18" s="420">
        <v>1987</v>
      </c>
      <c r="B18" s="334">
        <v>15995404</v>
      </c>
      <c r="C18" s="328">
        <v>1000409</v>
      </c>
      <c r="D18" s="328">
        <v>1543404</v>
      </c>
      <c r="E18" s="328">
        <v>3003109</v>
      </c>
      <c r="F18" s="328">
        <v>1176340</v>
      </c>
      <c r="G18" s="328">
        <v>1891211</v>
      </c>
      <c r="H18" s="328">
        <v>3634564</v>
      </c>
      <c r="I18" s="328">
        <v>3746367</v>
      </c>
    </row>
    <row r="19" spans="1:9">
      <c r="A19" s="420">
        <v>1988</v>
      </c>
      <c r="B19" s="334">
        <v>17345533</v>
      </c>
      <c r="C19" s="328">
        <v>1073945</v>
      </c>
      <c r="D19" s="328">
        <v>1690137</v>
      </c>
      <c r="E19" s="328">
        <v>3163130</v>
      </c>
      <c r="F19" s="328">
        <v>1291677</v>
      </c>
      <c r="G19" s="328">
        <v>2054143</v>
      </c>
      <c r="H19" s="328">
        <v>3988797</v>
      </c>
      <c r="I19" s="328">
        <v>4083704</v>
      </c>
    </row>
    <row r="20" spans="1:9">
      <c r="A20" s="420">
        <v>1989</v>
      </c>
      <c r="B20" s="334">
        <v>19016095</v>
      </c>
      <c r="C20" s="328">
        <v>1216095</v>
      </c>
      <c r="D20" s="328">
        <v>1865654</v>
      </c>
      <c r="E20" s="328">
        <v>3419973</v>
      </c>
      <c r="F20" s="328">
        <v>1393554</v>
      </c>
      <c r="G20" s="328">
        <v>2244887</v>
      </c>
      <c r="H20" s="328">
        <v>4428459</v>
      </c>
      <c r="I20" s="328">
        <v>4447473</v>
      </c>
    </row>
    <row r="21" spans="1:9">
      <c r="A21" s="420">
        <v>1990</v>
      </c>
      <c r="B21" s="334">
        <v>20651606</v>
      </c>
      <c r="C21" s="328">
        <v>1271619</v>
      </c>
      <c r="D21" s="328">
        <v>2004016</v>
      </c>
      <c r="E21" s="328">
        <v>3733025</v>
      </c>
      <c r="F21" s="328">
        <v>1502347</v>
      </c>
      <c r="G21" s="328">
        <v>2487991</v>
      </c>
      <c r="H21" s="328">
        <v>4815835</v>
      </c>
      <c r="I21" s="328">
        <v>4836773</v>
      </c>
    </row>
    <row r="22" spans="1:9">
      <c r="A22" s="420">
        <v>1991</v>
      </c>
      <c r="B22" s="334">
        <v>22327954</v>
      </c>
      <c r="C22" s="328">
        <v>1362546</v>
      </c>
      <c r="D22" s="328">
        <v>2170429</v>
      </c>
      <c r="E22" s="328">
        <v>3922844</v>
      </c>
      <c r="F22" s="328">
        <v>1664637</v>
      </c>
      <c r="G22" s="328">
        <v>2680346</v>
      </c>
      <c r="H22" s="328">
        <v>5299669</v>
      </c>
      <c r="I22" s="328">
        <v>5227483</v>
      </c>
    </row>
    <row r="23" spans="1:9">
      <c r="A23" s="420">
        <v>1992</v>
      </c>
      <c r="B23" s="334">
        <v>21760127</v>
      </c>
      <c r="C23" s="328">
        <v>1343875</v>
      </c>
      <c r="D23" s="328">
        <v>2164607</v>
      </c>
      <c r="E23" s="328">
        <v>3859520</v>
      </c>
      <c r="F23" s="328">
        <v>1586194</v>
      </c>
      <c r="G23" s="328">
        <v>2616174</v>
      </c>
      <c r="H23" s="328">
        <v>5124706</v>
      </c>
      <c r="I23" s="328">
        <v>5065051</v>
      </c>
    </row>
    <row r="24" spans="1:9">
      <c r="A24" s="420">
        <v>1993</v>
      </c>
      <c r="B24" s="334">
        <v>20949674</v>
      </c>
      <c r="C24" s="328">
        <v>1330343</v>
      </c>
      <c r="D24" s="328">
        <v>2169331</v>
      </c>
      <c r="E24" s="328">
        <v>3685873</v>
      </c>
      <c r="F24" s="328">
        <v>1571262</v>
      </c>
      <c r="G24" s="328">
        <v>2549152</v>
      </c>
      <c r="H24" s="328">
        <v>4806857</v>
      </c>
      <c r="I24" s="328">
        <v>4836856</v>
      </c>
    </row>
    <row r="25" spans="1:9">
      <c r="A25" s="420">
        <v>1994</v>
      </c>
      <c r="B25" s="334">
        <v>20912682</v>
      </c>
      <c r="C25" s="328">
        <v>1285240</v>
      </c>
      <c r="D25" s="328">
        <v>2239363</v>
      </c>
      <c r="E25" s="328">
        <v>3632992</v>
      </c>
      <c r="F25" s="328">
        <v>1590187</v>
      </c>
      <c r="G25" s="328">
        <v>2544838</v>
      </c>
      <c r="H25" s="328">
        <v>4852245</v>
      </c>
      <c r="I25" s="328">
        <v>4767817</v>
      </c>
    </row>
    <row r="26" spans="1:9">
      <c r="A26" s="420">
        <v>1995</v>
      </c>
      <c r="B26" s="334">
        <v>21685664</v>
      </c>
      <c r="C26" s="328">
        <v>1345917</v>
      </c>
      <c r="D26" s="328">
        <v>2314167</v>
      </c>
      <c r="E26" s="328">
        <v>3663416</v>
      </c>
      <c r="F26" s="328">
        <v>1673299</v>
      </c>
      <c r="G26" s="328">
        <v>2621416</v>
      </c>
      <c r="H26" s="328">
        <v>5186844</v>
      </c>
      <c r="I26" s="328">
        <v>4880605</v>
      </c>
    </row>
    <row r="27" spans="1:9">
      <c r="A27" s="420">
        <v>1996</v>
      </c>
      <c r="B27" s="334">
        <v>22534452</v>
      </c>
      <c r="C27" s="328">
        <v>1404399</v>
      </c>
      <c r="D27" s="328">
        <v>2354250</v>
      </c>
      <c r="E27" s="328">
        <v>3739762</v>
      </c>
      <c r="F27" s="328">
        <v>1657986</v>
      </c>
      <c r="G27" s="328">
        <v>2708247</v>
      </c>
      <c r="H27" s="328">
        <v>5577527</v>
      </c>
      <c r="I27" s="328">
        <v>5092281</v>
      </c>
    </row>
    <row r="28" spans="1:9">
      <c r="A28" s="420">
        <v>1997</v>
      </c>
      <c r="B28" s="334">
        <v>23533354</v>
      </c>
      <c r="C28" s="328">
        <v>1458961</v>
      </c>
      <c r="D28" s="328">
        <v>2498441</v>
      </c>
      <c r="E28" s="328">
        <v>3869298</v>
      </c>
      <c r="F28" s="328">
        <v>1734926</v>
      </c>
      <c r="G28" s="328">
        <v>2863494</v>
      </c>
      <c r="H28" s="328">
        <v>5906705</v>
      </c>
      <c r="I28" s="328">
        <v>5201529</v>
      </c>
    </row>
    <row r="29" spans="1:9">
      <c r="A29" s="420">
        <v>1998</v>
      </c>
      <c r="B29" s="334">
        <v>22402286</v>
      </c>
      <c r="C29" s="328">
        <v>1402732</v>
      </c>
      <c r="D29" s="328">
        <v>2339743</v>
      </c>
      <c r="E29" s="328">
        <v>3835788</v>
      </c>
      <c r="F29" s="328">
        <v>1630289</v>
      </c>
      <c r="G29" s="328">
        <v>2745933</v>
      </c>
      <c r="H29" s="328">
        <v>5530861</v>
      </c>
      <c r="I29" s="328">
        <v>4916940</v>
      </c>
    </row>
    <row r="30" spans="1:9">
      <c r="A30" s="420">
        <v>1999</v>
      </c>
      <c r="B30" s="334">
        <v>21753069</v>
      </c>
      <c r="C30" s="328">
        <v>1347945</v>
      </c>
      <c r="D30" s="328">
        <v>2305762</v>
      </c>
      <c r="E30" s="328">
        <v>3749249</v>
      </c>
      <c r="F30" s="328">
        <v>1620116</v>
      </c>
      <c r="G30" s="328">
        <v>2745077</v>
      </c>
      <c r="H30" s="328">
        <v>5389683</v>
      </c>
      <c r="I30" s="328">
        <v>4595237</v>
      </c>
    </row>
    <row r="31" spans="1:9">
      <c r="A31" s="420">
        <v>2000</v>
      </c>
      <c r="B31" s="334">
        <v>22745049</v>
      </c>
      <c r="C31" s="328">
        <v>1374170</v>
      </c>
      <c r="D31" s="328">
        <v>2453958</v>
      </c>
      <c r="E31" s="328">
        <v>3865118</v>
      </c>
      <c r="F31" s="328">
        <v>1707029</v>
      </c>
      <c r="G31" s="328">
        <v>2964891</v>
      </c>
      <c r="H31" s="328">
        <v>5708716</v>
      </c>
      <c r="I31" s="328">
        <v>4671167</v>
      </c>
    </row>
    <row r="32" spans="1:9">
      <c r="A32" s="420">
        <v>2001</v>
      </c>
      <c r="B32" s="334">
        <v>21093855</v>
      </c>
      <c r="C32" s="328">
        <v>1251843</v>
      </c>
      <c r="D32" s="328">
        <v>2263336</v>
      </c>
      <c r="E32" s="328">
        <v>3658847</v>
      </c>
      <c r="F32" s="328">
        <v>1493271</v>
      </c>
      <c r="G32" s="328">
        <v>2670806</v>
      </c>
      <c r="H32" s="328">
        <v>5373391</v>
      </c>
      <c r="I32" s="328">
        <v>4382361</v>
      </c>
    </row>
    <row r="33" spans="1:9">
      <c r="A33" s="420">
        <v>2002</v>
      </c>
      <c r="B33" s="334">
        <v>20102482</v>
      </c>
      <c r="C33" s="328">
        <v>1193532</v>
      </c>
      <c r="D33" s="328">
        <v>2058255</v>
      </c>
      <c r="E33" s="328">
        <v>3436282</v>
      </c>
      <c r="F33" s="328">
        <v>1335222</v>
      </c>
      <c r="G33" s="328">
        <v>2717818</v>
      </c>
      <c r="H33" s="328">
        <v>5155135</v>
      </c>
      <c r="I33" s="328">
        <v>4206238</v>
      </c>
    </row>
    <row r="34" spans="1:9">
      <c r="A34" s="420">
        <v>2003</v>
      </c>
      <c r="B34" s="334">
        <v>20468393</v>
      </c>
      <c r="C34" s="328">
        <v>1210826</v>
      </c>
      <c r="D34" s="328">
        <v>2164855</v>
      </c>
      <c r="E34" s="328">
        <v>3430038</v>
      </c>
      <c r="F34" s="328">
        <v>1301400</v>
      </c>
      <c r="G34" s="328">
        <v>2787789</v>
      </c>
      <c r="H34" s="328">
        <v>5220419</v>
      </c>
      <c r="I34" s="328">
        <v>4353066</v>
      </c>
    </row>
    <row r="35" spans="1:9">
      <c r="A35" s="420">
        <v>2004</v>
      </c>
      <c r="B35" s="334">
        <v>21543435</v>
      </c>
      <c r="C35" s="328">
        <v>1264566</v>
      </c>
      <c r="D35" s="328">
        <v>2412545</v>
      </c>
      <c r="E35" s="328">
        <v>3513591</v>
      </c>
      <c r="F35" s="328">
        <v>1400805</v>
      </c>
      <c r="G35" s="328">
        <v>2940137</v>
      </c>
      <c r="H35" s="328">
        <v>5485297</v>
      </c>
      <c r="I35" s="328">
        <v>4526494</v>
      </c>
    </row>
    <row r="36" spans="1:9">
      <c r="A36" s="420">
        <v>2005</v>
      </c>
      <c r="B36" s="334">
        <v>21630527</v>
      </c>
      <c r="C36" s="328">
        <v>1205148</v>
      </c>
      <c r="D36" s="328">
        <v>2377009</v>
      </c>
      <c r="E36" s="328">
        <v>3570238</v>
      </c>
      <c r="F36" s="328">
        <v>1402567</v>
      </c>
      <c r="G36" s="328">
        <v>2869203</v>
      </c>
      <c r="H36" s="328">
        <v>5568577</v>
      </c>
      <c r="I36" s="328">
        <v>4637785</v>
      </c>
    </row>
    <row r="37" spans="1:9">
      <c r="A37" s="420">
        <v>2006</v>
      </c>
      <c r="B37" s="334">
        <v>23266228</v>
      </c>
      <c r="C37" s="328">
        <v>1623612</v>
      </c>
      <c r="D37" s="328">
        <v>2474696</v>
      </c>
      <c r="E37" s="328">
        <v>3818410</v>
      </c>
      <c r="F37" s="328">
        <v>1585560</v>
      </c>
      <c r="G37" s="328">
        <v>3021169</v>
      </c>
      <c r="H37" s="328">
        <v>5914656</v>
      </c>
      <c r="I37" s="328">
        <v>4828125</v>
      </c>
    </row>
    <row r="38" spans="1:9">
      <c r="A38" s="420">
        <v>2007</v>
      </c>
      <c r="B38" s="334">
        <v>24093591</v>
      </c>
      <c r="C38" s="328">
        <v>1651106</v>
      </c>
      <c r="D38" s="328">
        <v>2633458</v>
      </c>
      <c r="E38" s="328">
        <v>3551616</v>
      </c>
      <c r="F38" s="328">
        <v>1661481</v>
      </c>
      <c r="G38" s="328">
        <v>3206128</v>
      </c>
      <c r="H38" s="328">
        <v>6180558</v>
      </c>
      <c r="I38" s="328">
        <v>5209244</v>
      </c>
    </row>
    <row r="39" spans="1:9">
      <c r="A39" s="420">
        <v>2008</v>
      </c>
      <c r="B39" s="334">
        <v>23569268</v>
      </c>
      <c r="C39" s="328">
        <v>1649446</v>
      </c>
      <c r="D39" s="328">
        <v>2528404</v>
      </c>
      <c r="E39" s="328">
        <v>3538700</v>
      </c>
      <c r="F39" s="328">
        <v>1555844</v>
      </c>
      <c r="G39" s="328">
        <v>3116989</v>
      </c>
      <c r="H39" s="328">
        <v>5984495</v>
      </c>
      <c r="I39" s="328">
        <v>5195390</v>
      </c>
    </row>
    <row r="40" spans="1:9">
      <c r="A40" s="420">
        <v>2009</v>
      </c>
      <c r="B40" s="334">
        <v>18857320</v>
      </c>
      <c r="C40" s="328">
        <v>1457403</v>
      </c>
      <c r="D40" s="328">
        <v>2010170</v>
      </c>
      <c r="E40" s="328">
        <v>2944135</v>
      </c>
      <c r="F40" s="328">
        <v>1184799</v>
      </c>
      <c r="G40" s="328">
        <v>2391489</v>
      </c>
      <c r="H40" s="328">
        <v>4724529</v>
      </c>
      <c r="I40" s="328">
        <v>4144795</v>
      </c>
    </row>
    <row r="41" spans="1:9">
      <c r="A41" s="420">
        <v>2010</v>
      </c>
      <c r="B41" s="334">
        <v>20675955</v>
      </c>
      <c r="C41" s="328">
        <v>1510719</v>
      </c>
      <c r="D41" s="328">
        <v>2099077</v>
      </c>
      <c r="E41" s="328">
        <v>3568922</v>
      </c>
      <c r="F41" s="328">
        <v>1317579</v>
      </c>
      <c r="G41" s="328">
        <v>2755903</v>
      </c>
      <c r="H41" s="328">
        <v>5095711</v>
      </c>
      <c r="I41" s="328">
        <v>4328044</v>
      </c>
    </row>
    <row r="42" spans="1:9">
      <c r="A42" s="420">
        <v>2011</v>
      </c>
      <c r="B42" s="334">
        <v>18595533</v>
      </c>
      <c r="C42" s="328">
        <v>1403203</v>
      </c>
      <c r="D42" s="328">
        <v>1911917</v>
      </c>
      <c r="E42" s="328">
        <v>2767306</v>
      </c>
      <c r="F42" s="328">
        <v>1210954</v>
      </c>
      <c r="G42" s="328">
        <v>2639907</v>
      </c>
      <c r="H42" s="328">
        <v>4320880</v>
      </c>
      <c r="I42" s="328">
        <v>4341366</v>
      </c>
    </row>
    <row r="43" spans="1:9">
      <c r="A43" s="420">
        <v>2012</v>
      </c>
      <c r="B43" s="335">
        <v>19585396.990000002</v>
      </c>
      <c r="C43" s="331">
        <v>1492347.03</v>
      </c>
      <c r="D43" s="331">
        <v>2229564.7400000002</v>
      </c>
      <c r="E43" s="328">
        <v>3424201.59</v>
      </c>
      <c r="F43" s="328">
        <v>1123641.76</v>
      </c>
      <c r="G43" s="328">
        <v>2396586.0699999998</v>
      </c>
      <c r="H43" s="328">
        <v>4552605.1500000004</v>
      </c>
      <c r="I43" s="328">
        <v>4366450.6500000004</v>
      </c>
    </row>
    <row r="44" spans="1:9">
      <c r="A44" s="420">
        <v>2013</v>
      </c>
      <c r="B44" s="335">
        <v>20183818.579999998</v>
      </c>
      <c r="C44" s="332">
        <v>1520297.55</v>
      </c>
      <c r="D44" s="332">
        <v>2267151.35</v>
      </c>
      <c r="E44" s="330">
        <v>3726535.01</v>
      </c>
      <c r="F44" s="330">
        <v>1106465.29</v>
      </c>
      <c r="G44" s="330">
        <v>2395796.1</v>
      </c>
      <c r="H44" s="330">
        <v>4762508.08</v>
      </c>
      <c r="I44" s="330">
        <v>4405065.2</v>
      </c>
    </row>
    <row r="45" spans="1:9">
      <c r="A45" s="420">
        <v>2014</v>
      </c>
      <c r="B45" s="336">
        <v>21402632.239999998</v>
      </c>
      <c r="C45" s="331">
        <v>1595131.9</v>
      </c>
      <c r="D45" s="329">
        <v>2270696.19</v>
      </c>
      <c r="E45" s="327">
        <v>3972171.48</v>
      </c>
      <c r="F45" s="327">
        <v>1214935.67</v>
      </c>
      <c r="G45" s="327">
        <v>2608073.5099999998</v>
      </c>
      <c r="H45" s="327">
        <v>5098999.2699999996</v>
      </c>
      <c r="I45" s="327">
        <v>4642624.22</v>
      </c>
    </row>
    <row r="46" spans="1:9">
      <c r="A46" s="420">
        <v>2015</v>
      </c>
      <c r="B46" s="336">
        <v>21556366.329999998</v>
      </c>
      <c r="C46" s="329">
        <v>1702307.92</v>
      </c>
      <c r="D46" s="329">
        <v>2366977.9500000002</v>
      </c>
      <c r="E46" s="327">
        <v>4017070.44</v>
      </c>
      <c r="F46" s="327">
        <v>1224139.31</v>
      </c>
      <c r="G46" s="327">
        <v>2550976.59</v>
      </c>
      <c r="H46" s="327">
        <v>4915725.6500000004</v>
      </c>
      <c r="I46" s="327">
        <v>4779168.47</v>
      </c>
    </row>
    <row r="47" spans="1:9">
      <c r="A47" s="420">
        <v>2016</v>
      </c>
      <c r="B47" s="337">
        <v>21711948</v>
      </c>
      <c r="C47" s="333">
        <v>1807044</v>
      </c>
      <c r="D47" s="333">
        <v>2371678</v>
      </c>
      <c r="E47" s="333">
        <v>4112832</v>
      </c>
      <c r="F47" s="333">
        <v>1235285</v>
      </c>
      <c r="G47" s="333">
        <v>2663410</v>
      </c>
      <c r="H47" s="333">
        <v>4828248</v>
      </c>
      <c r="I47" s="333">
        <v>4693451</v>
      </c>
    </row>
    <row r="48" spans="1:9">
      <c r="A48" s="420">
        <v>2017</v>
      </c>
      <c r="B48" s="337">
        <v>23167744</v>
      </c>
      <c r="C48" s="333">
        <v>1912133</v>
      </c>
      <c r="D48" s="333">
        <v>2525650</v>
      </c>
      <c r="E48" s="333">
        <v>4469649</v>
      </c>
      <c r="F48" s="333">
        <v>1375450</v>
      </c>
      <c r="G48" s="333">
        <v>2898660</v>
      </c>
      <c r="H48" s="333">
        <v>5120375</v>
      </c>
      <c r="I48" s="333">
        <v>4865827</v>
      </c>
    </row>
    <row r="49" spans="1:9">
      <c r="A49" s="420">
        <v>2018</v>
      </c>
      <c r="B49" s="337">
        <v>23687093</v>
      </c>
      <c r="C49" s="327">
        <v>1779322</v>
      </c>
      <c r="D49" s="327">
        <v>2727177</v>
      </c>
      <c r="E49" s="327">
        <v>4665553</v>
      </c>
      <c r="F49" s="327">
        <v>1335769</v>
      </c>
      <c r="G49" s="327">
        <v>2865359</v>
      </c>
      <c r="H49" s="327">
        <v>5246465</v>
      </c>
      <c r="I49" s="327">
        <v>5067448</v>
      </c>
    </row>
    <row r="50" spans="1:9">
      <c r="A50" s="420">
        <v>2019</v>
      </c>
      <c r="B50" s="337">
        <v>23066547</v>
      </c>
      <c r="C50" s="327">
        <v>1727106</v>
      </c>
      <c r="D50" s="327">
        <v>2626206</v>
      </c>
      <c r="E50" s="327">
        <v>4533565</v>
      </c>
      <c r="F50" s="327">
        <v>1286172</v>
      </c>
      <c r="G50" s="327">
        <v>2845633</v>
      </c>
      <c r="H50" s="327">
        <v>5088966</v>
      </c>
      <c r="I50" s="327">
        <v>4958899</v>
      </c>
    </row>
    <row r="51" spans="1:9">
      <c r="A51" s="420">
        <v>2020</v>
      </c>
      <c r="B51" s="621">
        <v>22189116</v>
      </c>
      <c r="C51" s="623">
        <v>1676471</v>
      </c>
      <c r="D51" s="623">
        <v>2494299</v>
      </c>
      <c r="E51" s="623">
        <v>4357999</v>
      </c>
      <c r="F51" s="623">
        <v>1307827</v>
      </c>
      <c r="G51" s="623">
        <v>2832284</v>
      </c>
      <c r="H51" s="623">
        <v>4766985</v>
      </c>
      <c r="I51" s="623">
        <v>4753251</v>
      </c>
    </row>
    <row r="52" spans="1:9">
      <c r="A52" s="420"/>
      <c r="B52" s="100"/>
      <c r="C52" s="568"/>
      <c r="D52" s="568"/>
      <c r="E52" s="568"/>
      <c r="F52" s="568"/>
      <c r="G52" s="568"/>
      <c r="H52" s="568"/>
      <c r="I52" s="568"/>
    </row>
    <row r="53" spans="1:9">
      <c r="A53" s="420"/>
      <c r="B53" s="100"/>
      <c r="C53" s="568"/>
      <c r="D53" s="568"/>
      <c r="E53" s="568"/>
      <c r="F53" s="568"/>
      <c r="G53" s="568"/>
      <c r="H53" s="568"/>
      <c r="I53" s="568"/>
    </row>
    <row r="54" spans="1:9">
      <c r="A54" s="341" t="s">
        <v>540</v>
      </c>
    </row>
    <row r="55" spans="1:9">
      <c r="D55" s="100"/>
      <c r="I55" s="100" t="s">
        <v>432</v>
      </c>
    </row>
    <row r="56" spans="1:9">
      <c r="A56" s="51" t="s">
        <v>667</v>
      </c>
      <c r="B56" s="342" t="s">
        <v>433</v>
      </c>
      <c r="C56" s="340" t="s">
        <v>56</v>
      </c>
      <c r="D56" s="340" t="s">
        <v>54</v>
      </c>
      <c r="E56" s="340" t="s">
        <v>48</v>
      </c>
      <c r="F56" s="340" t="s">
        <v>52</v>
      </c>
      <c r="G56" s="340" t="s">
        <v>59</v>
      </c>
      <c r="H56" s="340" t="s">
        <v>258</v>
      </c>
      <c r="I56" s="340" t="s">
        <v>50</v>
      </c>
    </row>
    <row r="57" spans="1:9">
      <c r="A57" s="419">
        <v>1975</v>
      </c>
      <c r="B57" s="338">
        <v>909842</v>
      </c>
      <c r="C57" s="339">
        <v>59834</v>
      </c>
      <c r="D57" s="339">
        <v>88092</v>
      </c>
      <c r="E57" s="339">
        <v>127235</v>
      </c>
      <c r="F57" s="339">
        <v>78606</v>
      </c>
      <c r="G57" s="339">
        <v>113196</v>
      </c>
      <c r="H57" s="339">
        <v>186252</v>
      </c>
      <c r="I57" s="339">
        <v>256627</v>
      </c>
    </row>
    <row r="58" spans="1:9">
      <c r="A58" s="420">
        <v>1976</v>
      </c>
      <c r="B58" s="334">
        <v>968187</v>
      </c>
      <c r="C58" s="328">
        <v>63649</v>
      </c>
      <c r="D58" s="328">
        <v>90879</v>
      </c>
      <c r="E58" s="328">
        <v>133745</v>
      </c>
      <c r="F58" s="328">
        <v>84187</v>
      </c>
      <c r="G58" s="328">
        <v>122329</v>
      </c>
      <c r="H58" s="328">
        <v>197613</v>
      </c>
      <c r="I58" s="328">
        <v>275785</v>
      </c>
    </row>
    <row r="59" spans="1:9">
      <c r="A59" s="420">
        <v>1977</v>
      </c>
      <c r="B59" s="334">
        <v>945697</v>
      </c>
      <c r="C59" s="328">
        <v>61377</v>
      </c>
      <c r="D59" s="328">
        <v>90401</v>
      </c>
      <c r="E59" s="328">
        <v>132347</v>
      </c>
      <c r="F59" s="328">
        <v>81773</v>
      </c>
      <c r="G59" s="328">
        <v>117947</v>
      </c>
      <c r="H59" s="328">
        <v>192296</v>
      </c>
      <c r="I59" s="328">
        <v>269556</v>
      </c>
    </row>
    <row r="60" spans="1:9">
      <c r="A60" s="420">
        <v>1978</v>
      </c>
      <c r="B60" s="334">
        <v>949958</v>
      </c>
      <c r="C60" s="328">
        <v>61487</v>
      </c>
      <c r="D60" s="328">
        <v>90603</v>
      </c>
      <c r="E60" s="328">
        <v>133004</v>
      </c>
      <c r="F60" s="328">
        <v>82732</v>
      </c>
      <c r="G60" s="328">
        <v>118314</v>
      </c>
      <c r="H60" s="328">
        <v>196859</v>
      </c>
      <c r="I60" s="328">
        <v>266959</v>
      </c>
    </row>
    <row r="61" spans="1:9">
      <c r="A61" s="420">
        <v>1979</v>
      </c>
      <c r="B61" s="334">
        <v>959500</v>
      </c>
      <c r="C61" s="328">
        <v>64257</v>
      </c>
      <c r="D61" s="328">
        <v>91617</v>
      </c>
      <c r="E61" s="328">
        <v>134133</v>
      </c>
      <c r="F61" s="328">
        <v>84759</v>
      </c>
      <c r="G61" s="328">
        <v>120374</v>
      </c>
      <c r="H61" s="328">
        <v>198274</v>
      </c>
      <c r="I61" s="328">
        <v>266086</v>
      </c>
    </row>
    <row r="62" spans="1:9">
      <c r="A62" s="420">
        <v>1980</v>
      </c>
      <c r="B62" s="334">
        <v>927966</v>
      </c>
      <c r="C62" s="328">
        <v>60353</v>
      </c>
      <c r="D62" s="328">
        <v>90609</v>
      </c>
      <c r="E62" s="328">
        <v>133416</v>
      </c>
      <c r="F62" s="328">
        <v>82827</v>
      </c>
      <c r="G62" s="328">
        <v>118528</v>
      </c>
      <c r="H62" s="328">
        <v>195275</v>
      </c>
      <c r="I62" s="328">
        <v>246958</v>
      </c>
    </row>
    <row r="63" spans="1:9">
      <c r="A63" s="420">
        <v>1981</v>
      </c>
      <c r="B63" s="334">
        <v>963495</v>
      </c>
      <c r="C63" s="328">
        <v>62634</v>
      </c>
      <c r="D63" s="328">
        <v>93707</v>
      </c>
      <c r="E63" s="328">
        <v>141432</v>
      </c>
      <c r="F63" s="328">
        <v>86554</v>
      </c>
      <c r="G63" s="328">
        <v>123249</v>
      </c>
      <c r="H63" s="328">
        <v>205344</v>
      </c>
      <c r="I63" s="328">
        <v>250575</v>
      </c>
    </row>
    <row r="64" spans="1:9">
      <c r="A64" s="420">
        <v>1982</v>
      </c>
      <c r="B64" s="334">
        <v>960606</v>
      </c>
      <c r="C64" s="328">
        <v>61575</v>
      </c>
      <c r="D64" s="328">
        <v>94399</v>
      </c>
      <c r="E64" s="328">
        <v>140310</v>
      </c>
      <c r="F64" s="328">
        <v>86912</v>
      </c>
      <c r="G64" s="328">
        <v>125366</v>
      </c>
      <c r="H64" s="328">
        <v>203157</v>
      </c>
      <c r="I64" s="328">
        <v>248887</v>
      </c>
    </row>
    <row r="65" spans="1:9">
      <c r="A65" s="420">
        <v>1983</v>
      </c>
      <c r="B65" s="334">
        <v>987786</v>
      </c>
      <c r="C65" s="328">
        <v>64003</v>
      </c>
      <c r="D65" s="328">
        <v>97588</v>
      </c>
      <c r="E65" s="328">
        <v>143926</v>
      </c>
      <c r="F65" s="328">
        <v>90286</v>
      </c>
      <c r="G65" s="328">
        <v>129957</v>
      </c>
      <c r="H65" s="328">
        <v>209780</v>
      </c>
      <c r="I65" s="328">
        <v>252246</v>
      </c>
    </row>
    <row r="66" spans="1:9">
      <c r="A66" s="420">
        <v>1984</v>
      </c>
      <c r="B66" s="334">
        <v>1029133</v>
      </c>
      <c r="C66" s="328">
        <v>64986</v>
      </c>
      <c r="D66" s="328">
        <v>103228</v>
      </c>
      <c r="E66" s="328">
        <v>148937</v>
      </c>
      <c r="F66" s="328">
        <v>94566</v>
      </c>
      <c r="G66" s="328">
        <v>138215</v>
      </c>
      <c r="H66" s="328">
        <v>220158</v>
      </c>
      <c r="I66" s="328">
        <v>259043</v>
      </c>
    </row>
    <row r="67" spans="1:9">
      <c r="A67" s="420">
        <v>1985</v>
      </c>
      <c r="B67" s="334">
        <v>1054350</v>
      </c>
      <c r="C67" s="328">
        <v>66752</v>
      </c>
      <c r="D67" s="328">
        <v>105924</v>
      </c>
      <c r="E67" s="328">
        <v>154093</v>
      </c>
      <c r="F67" s="328">
        <v>96932</v>
      </c>
      <c r="G67" s="328">
        <v>143208</v>
      </c>
      <c r="H67" s="328">
        <v>227375</v>
      </c>
      <c r="I67" s="328">
        <v>260066</v>
      </c>
    </row>
    <row r="68" spans="1:9">
      <c r="A68" s="420">
        <v>1986</v>
      </c>
      <c r="B68" s="334">
        <v>1073587</v>
      </c>
      <c r="C68" s="328">
        <v>69923</v>
      </c>
      <c r="D68" s="328">
        <v>107571</v>
      </c>
      <c r="E68" s="328">
        <v>158917</v>
      </c>
      <c r="F68" s="328">
        <v>101173</v>
      </c>
      <c r="G68" s="328">
        <v>144498</v>
      </c>
      <c r="H68" s="328">
        <v>230883</v>
      </c>
      <c r="I68" s="328">
        <v>260622</v>
      </c>
    </row>
    <row r="69" spans="1:9">
      <c r="A69" s="420">
        <v>1987</v>
      </c>
      <c r="B69" s="334">
        <v>1076093</v>
      </c>
      <c r="C69" s="328">
        <v>71862</v>
      </c>
      <c r="D69" s="328">
        <v>109173</v>
      </c>
      <c r="E69" s="328">
        <v>159263</v>
      </c>
      <c r="F69" s="328">
        <v>103348</v>
      </c>
      <c r="G69" s="328">
        <v>144707</v>
      </c>
      <c r="H69" s="328">
        <v>228586</v>
      </c>
      <c r="I69" s="328">
        <v>259154</v>
      </c>
    </row>
    <row r="70" spans="1:9">
      <c r="A70" s="420">
        <v>1988</v>
      </c>
      <c r="B70" s="334">
        <v>1103602</v>
      </c>
      <c r="C70" s="328">
        <v>76560</v>
      </c>
      <c r="D70" s="328">
        <v>114245</v>
      </c>
      <c r="E70" s="328">
        <v>159664</v>
      </c>
      <c r="F70" s="328">
        <v>108216</v>
      </c>
      <c r="G70" s="328">
        <v>147988</v>
      </c>
      <c r="H70" s="328">
        <v>232994</v>
      </c>
      <c r="I70" s="328">
        <v>263935</v>
      </c>
    </row>
    <row r="71" spans="1:9">
      <c r="A71" s="420">
        <v>1989</v>
      </c>
      <c r="B71" s="334">
        <v>1127626</v>
      </c>
      <c r="C71" s="328">
        <v>79815</v>
      </c>
      <c r="D71" s="328">
        <v>118461</v>
      </c>
      <c r="E71" s="328">
        <v>161340</v>
      </c>
      <c r="F71" s="328">
        <v>112192</v>
      </c>
      <c r="G71" s="328">
        <v>151282</v>
      </c>
      <c r="H71" s="328">
        <v>235749</v>
      </c>
      <c r="I71" s="328">
        <v>268787</v>
      </c>
    </row>
    <row r="72" spans="1:9">
      <c r="A72" s="420">
        <v>1990</v>
      </c>
      <c r="B72" s="334">
        <v>1158515</v>
      </c>
      <c r="C72" s="328">
        <v>83110</v>
      </c>
      <c r="D72" s="328">
        <v>123021</v>
      </c>
      <c r="E72" s="328">
        <v>165469</v>
      </c>
      <c r="F72" s="328">
        <v>115913</v>
      </c>
      <c r="G72" s="328">
        <v>154369</v>
      </c>
      <c r="H72" s="328">
        <v>242409</v>
      </c>
      <c r="I72" s="328">
        <v>274224</v>
      </c>
    </row>
    <row r="73" spans="1:9">
      <c r="A73" s="420">
        <v>1991</v>
      </c>
      <c r="B73" s="334">
        <v>1198410</v>
      </c>
      <c r="C73" s="328">
        <v>87524</v>
      </c>
      <c r="D73" s="328">
        <v>129283</v>
      </c>
      <c r="E73" s="328">
        <v>173985</v>
      </c>
      <c r="F73" s="328">
        <v>120454</v>
      </c>
      <c r="G73" s="328">
        <v>157918</v>
      </c>
      <c r="H73" s="328">
        <v>248080</v>
      </c>
      <c r="I73" s="328">
        <v>281166</v>
      </c>
    </row>
    <row r="74" spans="1:9">
      <c r="A74" s="420">
        <v>1992</v>
      </c>
      <c r="B74" s="334">
        <v>1179272</v>
      </c>
      <c r="C74" s="328">
        <v>85793</v>
      </c>
      <c r="D74" s="328">
        <v>127916</v>
      </c>
      <c r="E74" s="328">
        <v>171437</v>
      </c>
      <c r="F74" s="328">
        <v>116992</v>
      </c>
      <c r="G74" s="328">
        <v>155903</v>
      </c>
      <c r="H74" s="328">
        <v>244237</v>
      </c>
      <c r="I74" s="328">
        <v>276994</v>
      </c>
    </row>
    <row r="75" spans="1:9">
      <c r="A75" s="420">
        <v>1993</v>
      </c>
      <c r="B75" s="334">
        <v>1142686</v>
      </c>
      <c r="C75" s="328">
        <v>84940</v>
      </c>
      <c r="D75" s="328">
        <v>126036</v>
      </c>
      <c r="E75" s="328">
        <v>165213</v>
      </c>
      <c r="F75" s="328">
        <v>112388</v>
      </c>
      <c r="G75" s="328">
        <v>151359</v>
      </c>
      <c r="H75" s="328">
        <v>233926</v>
      </c>
      <c r="I75" s="328">
        <v>268824</v>
      </c>
    </row>
    <row r="76" spans="1:9">
      <c r="A76" s="420">
        <v>1994</v>
      </c>
      <c r="B76" s="334">
        <v>1107257</v>
      </c>
      <c r="C76" s="328">
        <v>82586</v>
      </c>
      <c r="D76" s="328">
        <v>122498</v>
      </c>
      <c r="E76" s="328">
        <v>158569</v>
      </c>
      <c r="F76" s="328">
        <v>108908</v>
      </c>
      <c r="G76" s="328">
        <v>146634</v>
      </c>
      <c r="H76" s="328">
        <v>225945</v>
      </c>
      <c r="I76" s="328">
        <v>262117</v>
      </c>
    </row>
    <row r="77" spans="1:9">
      <c r="A77" s="420">
        <v>1995</v>
      </c>
      <c r="B77" s="334">
        <v>1086231</v>
      </c>
      <c r="C77" s="328">
        <v>81597</v>
      </c>
      <c r="D77" s="328">
        <v>121534</v>
      </c>
      <c r="E77" s="328">
        <v>155585</v>
      </c>
      <c r="F77" s="328">
        <v>105239</v>
      </c>
      <c r="G77" s="328">
        <v>143236</v>
      </c>
      <c r="H77" s="328">
        <v>222846</v>
      </c>
      <c r="I77" s="328">
        <v>256194</v>
      </c>
    </row>
    <row r="78" spans="1:9">
      <c r="A78" s="420">
        <v>1996</v>
      </c>
      <c r="B78" s="334">
        <v>1066110</v>
      </c>
      <c r="C78" s="328">
        <v>80594</v>
      </c>
      <c r="D78" s="328">
        <v>119409</v>
      </c>
      <c r="E78" s="328">
        <v>153293</v>
      </c>
      <c r="F78" s="328">
        <v>101781</v>
      </c>
      <c r="G78" s="328">
        <v>139281</v>
      </c>
      <c r="H78" s="328">
        <v>219471</v>
      </c>
      <c r="I78" s="328">
        <v>252281</v>
      </c>
    </row>
    <row r="79" spans="1:9">
      <c r="A79" s="420">
        <v>1997</v>
      </c>
      <c r="B79" s="334">
        <v>1057126</v>
      </c>
      <c r="C79" s="328">
        <v>79758</v>
      </c>
      <c r="D79" s="328">
        <v>119610</v>
      </c>
      <c r="E79" s="328">
        <v>153177</v>
      </c>
      <c r="F79" s="328">
        <v>100141</v>
      </c>
      <c r="G79" s="328">
        <v>137861</v>
      </c>
      <c r="H79" s="328">
        <v>218566</v>
      </c>
      <c r="I79" s="328">
        <v>248013</v>
      </c>
    </row>
    <row r="80" spans="1:9">
      <c r="A80" s="420">
        <v>1998</v>
      </c>
      <c r="B80" s="334">
        <v>1035492</v>
      </c>
      <c r="C80" s="328">
        <v>78886</v>
      </c>
      <c r="D80" s="328">
        <v>116792</v>
      </c>
      <c r="E80" s="328">
        <v>151971</v>
      </c>
      <c r="F80" s="328">
        <v>97648</v>
      </c>
      <c r="G80" s="328">
        <v>134068</v>
      </c>
      <c r="H80" s="328">
        <v>214307</v>
      </c>
      <c r="I80" s="328">
        <v>241820</v>
      </c>
    </row>
    <row r="81" spans="1:9">
      <c r="A81" s="420">
        <v>1999</v>
      </c>
      <c r="B81" s="334">
        <v>995955</v>
      </c>
      <c r="C81" s="328">
        <v>74911</v>
      </c>
      <c r="D81" s="328">
        <v>113650</v>
      </c>
      <c r="E81" s="328">
        <v>146720</v>
      </c>
      <c r="F81" s="328">
        <v>94827</v>
      </c>
      <c r="G81" s="328">
        <v>130216</v>
      </c>
      <c r="H81" s="328">
        <v>203652</v>
      </c>
      <c r="I81" s="328">
        <v>231979</v>
      </c>
    </row>
    <row r="82" spans="1:9">
      <c r="A82" s="420">
        <v>2000</v>
      </c>
      <c r="B82" s="334">
        <v>981467</v>
      </c>
      <c r="C82" s="328">
        <v>74750</v>
      </c>
      <c r="D82" s="328">
        <v>112175</v>
      </c>
      <c r="E82" s="328">
        <v>143768</v>
      </c>
      <c r="F82" s="328">
        <v>92833</v>
      </c>
      <c r="G82" s="328">
        <v>128853</v>
      </c>
      <c r="H82" s="328">
        <v>201627</v>
      </c>
      <c r="I82" s="328">
        <v>227461</v>
      </c>
    </row>
    <row r="83" spans="1:9">
      <c r="A83" s="420">
        <v>2001</v>
      </c>
      <c r="B83" s="334">
        <v>920460</v>
      </c>
      <c r="C83" s="328">
        <v>68358</v>
      </c>
      <c r="D83" s="328">
        <v>103154</v>
      </c>
      <c r="E83" s="328">
        <v>136565</v>
      </c>
      <c r="F83" s="328">
        <v>83390</v>
      </c>
      <c r="G83" s="328">
        <v>119855</v>
      </c>
      <c r="H83" s="328">
        <v>191453</v>
      </c>
      <c r="I83" s="328">
        <v>217685</v>
      </c>
    </row>
    <row r="84" spans="1:9">
      <c r="A84" s="420">
        <v>2002</v>
      </c>
      <c r="B84" s="334">
        <v>869694</v>
      </c>
      <c r="C84" s="328">
        <v>64995</v>
      </c>
      <c r="D84" s="328">
        <v>98115</v>
      </c>
      <c r="E84" s="328">
        <v>130784</v>
      </c>
      <c r="F84" s="328">
        <v>77554</v>
      </c>
      <c r="G84" s="328">
        <v>113266</v>
      </c>
      <c r="H84" s="328">
        <v>179644</v>
      </c>
      <c r="I84" s="328">
        <v>205336</v>
      </c>
    </row>
    <row r="85" spans="1:9">
      <c r="A85" s="420">
        <v>2003</v>
      </c>
      <c r="B85" s="334">
        <v>865109</v>
      </c>
      <c r="C85" s="328">
        <v>62795</v>
      </c>
      <c r="D85" s="328">
        <v>99126</v>
      </c>
      <c r="E85" s="328">
        <v>129523</v>
      </c>
      <c r="F85" s="328">
        <v>77302</v>
      </c>
      <c r="G85" s="328">
        <v>113169</v>
      </c>
      <c r="H85" s="328">
        <v>179415</v>
      </c>
      <c r="I85" s="328">
        <v>203779</v>
      </c>
    </row>
    <row r="86" spans="1:9">
      <c r="A86" s="420">
        <v>2004</v>
      </c>
      <c r="B86" s="334">
        <v>850539</v>
      </c>
      <c r="C86" s="328">
        <v>59919</v>
      </c>
      <c r="D86" s="328">
        <v>96242</v>
      </c>
      <c r="E86" s="328">
        <v>125867</v>
      </c>
      <c r="F86" s="328">
        <v>76533</v>
      </c>
      <c r="G86" s="328">
        <v>113249</v>
      </c>
      <c r="H86" s="328">
        <v>180936</v>
      </c>
      <c r="I86" s="328">
        <v>197793</v>
      </c>
    </row>
    <row r="87" spans="1:9">
      <c r="A87" s="420">
        <v>2005</v>
      </c>
      <c r="B87" s="334">
        <v>852942</v>
      </c>
      <c r="C87" s="328">
        <v>58843</v>
      </c>
      <c r="D87" s="328">
        <v>97616</v>
      </c>
      <c r="E87" s="328">
        <v>123882</v>
      </c>
      <c r="F87" s="328">
        <v>76002</v>
      </c>
      <c r="G87" s="328">
        <v>112472</v>
      </c>
      <c r="H87" s="328">
        <v>182399</v>
      </c>
      <c r="I87" s="328">
        <v>201728</v>
      </c>
    </row>
    <row r="88" spans="1:9">
      <c r="A88" s="420">
        <v>2006</v>
      </c>
      <c r="B88" s="334">
        <v>868192</v>
      </c>
      <c r="C88" s="328">
        <v>60764</v>
      </c>
      <c r="D88" s="328">
        <v>101334</v>
      </c>
      <c r="E88" s="328">
        <v>126006</v>
      </c>
      <c r="F88" s="328">
        <v>76384</v>
      </c>
      <c r="G88" s="328">
        <v>114949</v>
      </c>
      <c r="H88" s="328">
        <v>185391</v>
      </c>
      <c r="I88" s="328">
        <v>203364</v>
      </c>
    </row>
    <row r="89" spans="1:9">
      <c r="A89" s="420">
        <v>2007</v>
      </c>
      <c r="B89" s="334">
        <v>889308</v>
      </c>
      <c r="C89" s="328">
        <v>65475</v>
      </c>
      <c r="D89" s="328">
        <v>102805</v>
      </c>
      <c r="E89" s="328">
        <v>128632</v>
      </c>
      <c r="F89" s="328">
        <v>78143</v>
      </c>
      <c r="G89" s="328">
        <v>118382</v>
      </c>
      <c r="H89" s="328">
        <v>192594</v>
      </c>
      <c r="I89" s="328">
        <v>203277</v>
      </c>
    </row>
    <row r="90" spans="1:9">
      <c r="A90" s="420">
        <v>2008</v>
      </c>
      <c r="B90" s="334">
        <v>860115</v>
      </c>
      <c r="C90" s="328">
        <v>63036</v>
      </c>
      <c r="D90" s="328">
        <v>98655</v>
      </c>
      <c r="E90" s="328">
        <v>124885</v>
      </c>
      <c r="F90" s="328">
        <v>74699</v>
      </c>
      <c r="G90" s="328">
        <v>114100</v>
      </c>
      <c r="H90" s="328">
        <v>184788</v>
      </c>
      <c r="I90" s="328">
        <v>199952</v>
      </c>
    </row>
    <row r="91" spans="1:9">
      <c r="A91" s="420">
        <v>2009</v>
      </c>
      <c r="B91" s="334">
        <v>792131</v>
      </c>
      <c r="C91" s="328">
        <v>58274</v>
      </c>
      <c r="D91" s="328">
        <v>89729</v>
      </c>
      <c r="E91" s="328">
        <v>117341</v>
      </c>
      <c r="F91" s="328">
        <v>67781</v>
      </c>
      <c r="G91" s="328">
        <v>104805</v>
      </c>
      <c r="H91" s="328">
        <v>167581</v>
      </c>
      <c r="I91" s="328">
        <v>186620</v>
      </c>
    </row>
    <row r="92" spans="1:9">
      <c r="A92" s="420">
        <v>2010</v>
      </c>
      <c r="B92" s="334">
        <v>783181</v>
      </c>
      <c r="C92" s="328">
        <v>58019</v>
      </c>
      <c r="D92" s="328">
        <v>87736</v>
      </c>
      <c r="E92" s="328">
        <v>116511</v>
      </c>
      <c r="F92" s="328">
        <v>67965</v>
      </c>
      <c r="G92" s="328">
        <v>103642</v>
      </c>
      <c r="H92" s="328">
        <v>165236</v>
      </c>
      <c r="I92" s="328">
        <v>184072</v>
      </c>
    </row>
    <row r="93" spans="1:9">
      <c r="A93" s="420">
        <v>2011</v>
      </c>
      <c r="B93" s="334">
        <v>736260</v>
      </c>
      <c r="C93" s="328">
        <v>54912</v>
      </c>
      <c r="D93" s="328">
        <v>81154</v>
      </c>
      <c r="E93" s="328">
        <v>102510</v>
      </c>
      <c r="F93" s="328">
        <v>63198</v>
      </c>
      <c r="G93" s="328">
        <v>102257</v>
      </c>
      <c r="H93" s="328">
        <v>150168</v>
      </c>
      <c r="I93" s="328">
        <v>182061</v>
      </c>
    </row>
    <row r="94" spans="1:9">
      <c r="A94" s="420">
        <v>2012</v>
      </c>
      <c r="B94" s="334">
        <v>736398</v>
      </c>
      <c r="C94" s="331">
        <v>56037</v>
      </c>
      <c r="D94" s="331">
        <v>81870</v>
      </c>
      <c r="E94" s="328">
        <v>104456</v>
      </c>
      <c r="F94" s="328">
        <v>62591</v>
      </c>
      <c r="G94" s="328">
        <v>99063</v>
      </c>
      <c r="H94" s="328">
        <v>151481</v>
      </c>
      <c r="I94" s="328">
        <v>180900</v>
      </c>
    </row>
    <row r="95" spans="1:9">
      <c r="A95" s="420">
        <v>2013</v>
      </c>
      <c r="B95" s="335">
        <v>736663</v>
      </c>
      <c r="C95" s="332">
        <v>55647</v>
      </c>
      <c r="D95" s="332">
        <v>82077</v>
      </c>
      <c r="E95" s="330">
        <v>107580</v>
      </c>
      <c r="F95" s="330">
        <v>61554</v>
      </c>
      <c r="G95" s="330">
        <v>97320</v>
      </c>
      <c r="H95" s="330">
        <v>150818</v>
      </c>
      <c r="I95" s="330">
        <v>181667</v>
      </c>
    </row>
    <row r="96" spans="1:9">
      <c r="A96" s="420">
        <v>2014</v>
      </c>
      <c r="B96" s="336">
        <v>739765</v>
      </c>
      <c r="C96" s="331">
        <v>55464</v>
      </c>
      <c r="D96" s="329">
        <v>82600</v>
      </c>
      <c r="E96" s="327">
        <v>108908</v>
      </c>
      <c r="F96" s="327">
        <v>60659</v>
      </c>
      <c r="G96" s="327">
        <v>98434</v>
      </c>
      <c r="H96" s="327">
        <v>152768</v>
      </c>
      <c r="I96" s="327">
        <v>180932</v>
      </c>
    </row>
    <row r="97" spans="1:9">
      <c r="A97" s="420">
        <v>2015</v>
      </c>
      <c r="B97" s="336">
        <v>738193</v>
      </c>
      <c r="C97" s="329">
        <v>55122</v>
      </c>
      <c r="D97" s="329">
        <v>84546</v>
      </c>
      <c r="E97" s="327">
        <v>111372</v>
      </c>
      <c r="F97" s="327">
        <v>59539</v>
      </c>
      <c r="G97" s="327">
        <v>96471</v>
      </c>
      <c r="H97" s="327">
        <v>150230</v>
      </c>
      <c r="I97" s="327">
        <v>180913</v>
      </c>
    </row>
    <row r="98" spans="1:9">
      <c r="A98" s="420">
        <v>2016</v>
      </c>
      <c r="B98" s="337">
        <v>757742</v>
      </c>
      <c r="C98" s="333">
        <v>57283</v>
      </c>
      <c r="D98" s="333">
        <v>85282</v>
      </c>
      <c r="E98" s="333">
        <v>114587</v>
      </c>
      <c r="F98" s="333">
        <v>61695</v>
      </c>
      <c r="G98" s="333">
        <v>98974</v>
      </c>
      <c r="H98" s="333">
        <v>154979</v>
      </c>
      <c r="I98" s="333">
        <v>184942</v>
      </c>
    </row>
    <row r="99" spans="1:9">
      <c r="A99" s="420">
        <v>2017</v>
      </c>
      <c r="B99" s="337">
        <v>770575</v>
      </c>
      <c r="C99" s="333">
        <v>56739</v>
      </c>
      <c r="D99" s="333">
        <v>86662</v>
      </c>
      <c r="E99" s="333">
        <v>117177</v>
      </c>
      <c r="F99" s="333">
        <v>63009</v>
      </c>
      <c r="G99" s="333">
        <v>101074</v>
      </c>
      <c r="H99" s="333">
        <v>158584</v>
      </c>
      <c r="I99" s="333">
        <v>187330</v>
      </c>
    </row>
    <row r="100" spans="1:9">
      <c r="A100" s="420">
        <v>2018</v>
      </c>
      <c r="B100" s="337">
        <v>777768</v>
      </c>
      <c r="C100" s="327">
        <v>57586</v>
      </c>
      <c r="D100" s="327">
        <v>87940</v>
      </c>
      <c r="E100" s="327">
        <v>118720</v>
      </c>
      <c r="F100" s="327">
        <v>62539</v>
      </c>
      <c r="G100" s="327">
        <v>101048</v>
      </c>
      <c r="H100" s="327">
        <v>160549</v>
      </c>
      <c r="I100" s="327">
        <v>189386</v>
      </c>
    </row>
    <row r="101" spans="1:9">
      <c r="A101" s="420">
        <v>2019</v>
      </c>
      <c r="B101" s="337">
        <v>767111</v>
      </c>
      <c r="C101" s="327">
        <v>56877</v>
      </c>
      <c r="D101" s="327">
        <v>87639</v>
      </c>
      <c r="E101" s="327">
        <v>116847</v>
      </c>
      <c r="F101" s="327">
        <v>61753</v>
      </c>
      <c r="G101" s="327">
        <v>98407</v>
      </c>
      <c r="H101" s="327">
        <v>158688</v>
      </c>
      <c r="I101" s="327">
        <v>186900</v>
      </c>
    </row>
    <row r="102" spans="1:9" s="579" customFormat="1">
      <c r="A102" s="622">
        <v>2020</v>
      </c>
      <c r="B102" s="621">
        <v>739919</v>
      </c>
      <c r="C102" s="623">
        <v>55763</v>
      </c>
      <c r="D102" s="623">
        <v>84349</v>
      </c>
      <c r="E102" s="623">
        <v>111794</v>
      </c>
      <c r="F102" s="623">
        <v>58468</v>
      </c>
      <c r="G102" s="623">
        <v>97429</v>
      </c>
      <c r="H102" s="623">
        <v>154274</v>
      </c>
      <c r="I102" s="623">
        <v>177842</v>
      </c>
    </row>
  </sheetData>
  <phoneticPr fontId="2"/>
  <conditionalFormatting sqref="C47:H47">
    <cfRule type="expression" dxfId="16" priority="22" stopIfTrue="1">
      <formula>AND(#REF!=2016,#REF!="00")</formula>
    </cfRule>
  </conditionalFormatting>
  <conditionalFormatting sqref="C48:H48">
    <cfRule type="expression" dxfId="15" priority="25" stopIfTrue="1">
      <formula>#REF!=2015</formula>
    </cfRule>
    <cfRule type="expression" dxfId="14" priority="26" stopIfTrue="1">
      <formula>AND(#REF!=2016,#REF!="00")</formula>
    </cfRule>
  </conditionalFormatting>
  <conditionalFormatting sqref="C99:H99">
    <cfRule type="expression" dxfId="13" priority="18" stopIfTrue="1">
      <formula>AND(#REF!=2016,#REF!="00")</formula>
    </cfRule>
  </conditionalFormatting>
  <conditionalFormatting sqref="C47:I47">
    <cfRule type="expression" dxfId="12" priority="19" stopIfTrue="1">
      <formula>#REF!=2015</formula>
    </cfRule>
  </conditionalFormatting>
  <conditionalFormatting sqref="C98:I98">
    <cfRule type="expression" dxfId="11" priority="12" stopIfTrue="1">
      <formula>AND(#REF!=2016,#REF!="00")</formula>
    </cfRule>
  </conditionalFormatting>
  <conditionalFormatting sqref="C98:I99">
    <cfRule type="expression" dxfId="10" priority="11" stopIfTrue="1">
      <formula>#REF!=2015</formula>
    </cfRule>
  </conditionalFormatting>
  <conditionalFormatting sqref="I47">
    <cfRule type="expression" dxfId="9" priority="20" stopIfTrue="1">
      <formula>AND(#REF!=2016,#REF!="00")</formula>
    </cfRule>
  </conditionalFormatting>
  <conditionalFormatting sqref="I48">
    <cfRule type="expression" dxfId="8" priority="23" stopIfTrue="1">
      <formula>#REF!=2015</formula>
    </cfRule>
    <cfRule type="expression" dxfId="7" priority="24" stopIfTrue="1">
      <formula>AND(#REF!=2016,#REF!="00")</formula>
    </cfRule>
  </conditionalFormatting>
  <conditionalFormatting sqref="I99">
    <cfRule type="expression" dxfId="6" priority="16" stopIfTrue="1">
      <formula>AND(#REF!=2016,#REF!="00")</formula>
    </cfRule>
  </conditionalFormatting>
  <pageMargins left="0.35433070866141736" right="0.15748031496062992" top="0.47244094488188981" bottom="0.23622047244094491" header="0.31496062992125984" footer="0.31496062992125984"/>
  <pageSetup paperSize="9" scale="75" fitToWidth="0" fitToHeight="0" pageOrder="overThenDown" orientation="portrait" r:id="rId1"/>
  <rowBreaks count="1" manualBreakCount="1">
    <brk id="5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82DAE-8F85-4263-9FEA-79DC2BA8549E}">
  <dimension ref="A1:K29"/>
  <sheetViews>
    <sheetView workbookViewId="0">
      <selection activeCell="H26" sqref="H26"/>
    </sheetView>
  </sheetViews>
  <sheetFormatPr defaultColWidth="9" defaultRowHeight="18.75"/>
  <cols>
    <col min="1" max="1" width="9" style="464"/>
    <col min="2" max="2" width="15.125" style="464" bestFit="1" customWidth="1"/>
    <col min="3" max="5" width="13.75" style="464" customWidth="1"/>
    <col min="6" max="16384" width="9" style="464"/>
  </cols>
  <sheetData>
    <row r="1" spans="1:5">
      <c r="A1" s="464" t="s">
        <v>1060</v>
      </c>
    </row>
    <row r="3" spans="1:5">
      <c r="C3" s="467"/>
      <c r="D3" s="467"/>
      <c r="E3" s="473" t="s">
        <v>691</v>
      </c>
    </row>
    <row r="4" spans="1:5">
      <c r="A4" s="468"/>
      <c r="B4" s="476" t="s">
        <v>539</v>
      </c>
      <c r="C4" s="474" t="s">
        <v>686</v>
      </c>
      <c r="D4" s="469" t="s">
        <v>687</v>
      </c>
      <c r="E4" s="469" t="s">
        <v>688</v>
      </c>
    </row>
    <row r="5" spans="1:5">
      <c r="A5" s="478" t="s">
        <v>416</v>
      </c>
      <c r="B5" s="569">
        <v>302003273</v>
      </c>
      <c r="C5" s="570">
        <v>53449719</v>
      </c>
      <c r="D5" s="571">
        <v>112181932</v>
      </c>
      <c r="E5" s="571">
        <v>136371622</v>
      </c>
    </row>
    <row r="6" spans="1:5">
      <c r="A6" s="479" t="s">
        <v>261</v>
      </c>
      <c r="B6" s="477">
        <v>22189116</v>
      </c>
      <c r="C6" s="475">
        <v>4633286</v>
      </c>
      <c r="D6" s="480">
        <v>7811177</v>
      </c>
      <c r="E6" s="480">
        <v>9744656</v>
      </c>
    </row>
    <row r="7" spans="1:5">
      <c r="A7" s="464" t="s">
        <v>692</v>
      </c>
      <c r="B7" s="477">
        <v>1676471</v>
      </c>
      <c r="C7" s="475">
        <v>554413</v>
      </c>
      <c r="D7" s="472">
        <v>602982</v>
      </c>
      <c r="E7" s="472">
        <v>519080</v>
      </c>
    </row>
    <row r="8" spans="1:5">
      <c r="A8" s="464" t="s">
        <v>693</v>
      </c>
      <c r="B8" s="477">
        <v>2494299</v>
      </c>
      <c r="C8" s="475">
        <v>548210</v>
      </c>
      <c r="D8" s="472">
        <v>567150</v>
      </c>
      <c r="E8" s="472">
        <v>1378939</v>
      </c>
    </row>
    <row r="9" spans="1:5">
      <c r="A9" s="464" t="s">
        <v>694</v>
      </c>
      <c r="B9" s="477">
        <v>4357999</v>
      </c>
      <c r="C9" s="475">
        <v>1006282</v>
      </c>
      <c r="D9" s="472">
        <v>1451926</v>
      </c>
      <c r="E9" s="472">
        <v>1899790</v>
      </c>
    </row>
    <row r="10" spans="1:5">
      <c r="A10" s="464" t="s">
        <v>695</v>
      </c>
      <c r="B10" s="477">
        <v>1307827</v>
      </c>
      <c r="C10" s="475">
        <v>185183</v>
      </c>
      <c r="D10" s="472">
        <v>413720</v>
      </c>
      <c r="E10" s="472">
        <v>708923</v>
      </c>
    </row>
    <row r="11" spans="1:5">
      <c r="A11" s="464" t="s">
        <v>696</v>
      </c>
      <c r="B11" s="477">
        <v>2832284</v>
      </c>
      <c r="C11" s="475">
        <v>652924</v>
      </c>
      <c r="D11" s="472">
        <v>716366</v>
      </c>
      <c r="E11" s="472">
        <v>1462994</v>
      </c>
    </row>
    <row r="12" spans="1:5">
      <c r="A12" s="464" t="s">
        <v>697</v>
      </c>
      <c r="B12" s="477">
        <v>4766985</v>
      </c>
      <c r="C12" s="475">
        <v>592047</v>
      </c>
      <c r="D12" s="472">
        <v>2069192</v>
      </c>
      <c r="E12" s="472">
        <v>2105747</v>
      </c>
    </row>
    <row r="13" spans="1:5">
      <c r="A13" s="464" t="s">
        <v>698</v>
      </c>
      <c r="B13" s="477">
        <v>4753251</v>
      </c>
      <c r="C13" s="475">
        <v>1094227</v>
      </c>
      <c r="D13" s="472">
        <v>1989841</v>
      </c>
      <c r="E13" s="472">
        <v>1669183</v>
      </c>
    </row>
    <row r="17" spans="1:11">
      <c r="B17" s="474" t="s">
        <v>686</v>
      </c>
      <c r="C17" s="469" t="s">
        <v>687</v>
      </c>
      <c r="D17" s="469" t="s">
        <v>688</v>
      </c>
    </row>
    <row r="18" spans="1:11">
      <c r="A18" s="466" t="s">
        <v>263</v>
      </c>
      <c r="B18" s="572">
        <v>0.17698390639627273</v>
      </c>
      <c r="C18" s="573">
        <v>0.37145932521069069</v>
      </c>
      <c r="D18" s="573">
        <v>0.4515567683930366</v>
      </c>
      <c r="I18" s="624"/>
      <c r="J18" s="624"/>
      <c r="K18" s="624"/>
    </row>
    <row r="19" spans="1:11">
      <c r="A19" s="464" t="s">
        <v>433</v>
      </c>
      <c r="B19" s="481">
        <v>0.20880894939663211</v>
      </c>
      <c r="C19" s="626">
        <v>0.35202740839247493</v>
      </c>
      <c r="D19" s="626">
        <v>0.43916377741231333</v>
      </c>
      <c r="I19" s="624"/>
      <c r="J19" s="624"/>
      <c r="K19" s="624"/>
    </row>
    <row r="20" spans="1:11">
      <c r="A20" s="465" t="s">
        <v>692</v>
      </c>
      <c r="B20" s="481">
        <v>0.33070241000291684</v>
      </c>
      <c r="C20" s="626">
        <v>0.35967338534337906</v>
      </c>
      <c r="D20" s="626">
        <v>0.30962659061803038</v>
      </c>
      <c r="I20" s="624"/>
      <c r="J20" s="624"/>
      <c r="K20" s="624"/>
    </row>
    <row r="21" spans="1:11" s="465" customFormat="1">
      <c r="A21" s="465" t="s">
        <v>693</v>
      </c>
      <c r="B21" s="481">
        <v>0.21978519816589751</v>
      </c>
      <c r="C21" s="626">
        <v>0.22737851396324177</v>
      </c>
      <c r="D21" s="626">
        <v>0.5528362878708607</v>
      </c>
      <c r="I21" s="625"/>
      <c r="J21" s="625"/>
      <c r="K21" s="625"/>
    </row>
    <row r="22" spans="1:11" s="465" customFormat="1">
      <c r="A22" s="465" t="s">
        <v>694</v>
      </c>
      <c r="B22" s="481">
        <v>0.23090459635259208</v>
      </c>
      <c r="C22" s="626">
        <v>0.3331634541448954</v>
      </c>
      <c r="D22" s="626">
        <v>0.43593172003940339</v>
      </c>
      <c r="I22" s="625"/>
      <c r="J22" s="625"/>
      <c r="K22" s="625"/>
    </row>
    <row r="23" spans="1:11" s="465" customFormat="1">
      <c r="A23" s="465" t="s">
        <v>695</v>
      </c>
      <c r="B23" s="481">
        <v>0.14159594502942668</v>
      </c>
      <c r="C23" s="626">
        <v>0.31634153446900853</v>
      </c>
      <c r="D23" s="626">
        <v>0.54206175587443906</v>
      </c>
      <c r="I23" s="625"/>
      <c r="J23" s="625"/>
      <c r="K23" s="625"/>
    </row>
    <row r="24" spans="1:11" s="465" customFormat="1">
      <c r="A24" s="465" t="s">
        <v>696</v>
      </c>
      <c r="B24" s="481">
        <v>0.23052914185159398</v>
      </c>
      <c r="C24" s="626">
        <v>0.25292873172323116</v>
      </c>
      <c r="D24" s="626">
        <v>0.51654212642517483</v>
      </c>
      <c r="I24" s="625"/>
      <c r="J24" s="625"/>
      <c r="K24" s="625"/>
    </row>
    <row r="25" spans="1:11" s="465" customFormat="1">
      <c r="A25" s="465" t="s">
        <v>697</v>
      </c>
      <c r="B25" s="481">
        <v>0.12419737003577733</v>
      </c>
      <c r="C25" s="626">
        <v>0.43406723536994557</v>
      </c>
      <c r="D25" s="626">
        <v>0.44173560437047737</v>
      </c>
      <c r="I25" s="625"/>
      <c r="J25" s="625"/>
      <c r="K25" s="625"/>
    </row>
    <row r="26" spans="1:11" s="465" customFormat="1">
      <c r="A26" s="465" t="s">
        <v>698</v>
      </c>
      <c r="B26" s="481">
        <v>0.23020602110008498</v>
      </c>
      <c r="C26" s="626">
        <v>0.41862737734657818</v>
      </c>
      <c r="D26" s="626">
        <v>0.35116660155333684</v>
      </c>
      <c r="I26" s="625"/>
      <c r="J26" s="625"/>
      <c r="K26" s="625"/>
    </row>
    <row r="27" spans="1:11" s="465" customFormat="1"/>
    <row r="28" spans="1:11">
      <c r="C28" s="470"/>
      <c r="D28" s="470"/>
      <c r="E28" s="470"/>
    </row>
    <row r="29" spans="1:11">
      <c r="C29" s="471"/>
      <c r="D29" s="471"/>
      <c r="E29" s="471"/>
    </row>
  </sheetData>
  <phoneticPr fontId="2"/>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2359B-0A1A-49D6-AE38-386DCA43FD47}">
  <dimension ref="A1:C101"/>
  <sheetViews>
    <sheetView topLeftCell="A86" workbookViewId="0">
      <selection activeCell="B101" sqref="B5:B101"/>
    </sheetView>
  </sheetViews>
  <sheetFormatPr defaultRowHeight="18.75"/>
  <cols>
    <col min="2" max="2" width="11" bestFit="1" customWidth="1"/>
    <col min="3" max="3" width="15.125" bestFit="1" customWidth="1"/>
  </cols>
  <sheetData>
    <row r="1" spans="1:3">
      <c r="A1" t="s">
        <v>1064</v>
      </c>
    </row>
    <row r="3" spans="1:3">
      <c r="C3" s="72" t="s">
        <v>700</v>
      </c>
    </row>
    <row r="4" spans="1:3">
      <c r="A4" s="136" t="s">
        <v>967</v>
      </c>
      <c r="B4" s="136" t="s">
        <v>1061</v>
      </c>
      <c r="C4" s="344" t="s">
        <v>973</v>
      </c>
    </row>
    <row r="5" spans="1:3">
      <c r="A5" s="67" t="s">
        <v>948</v>
      </c>
      <c r="B5" s="67" t="s">
        <v>57</v>
      </c>
      <c r="C5" s="71">
        <v>6278002</v>
      </c>
    </row>
    <row r="6" spans="1:3">
      <c r="A6" t="s">
        <v>948</v>
      </c>
      <c r="B6" t="s">
        <v>63</v>
      </c>
      <c r="C6" s="343">
        <v>3080729</v>
      </c>
    </row>
    <row r="7" spans="1:3">
      <c r="A7" t="s">
        <v>948</v>
      </c>
      <c r="B7" t="s">
        <v>61</v>
      </c>
      <c r="C7" s="343">
        <v>20658460</v>
      </c>
    </row>
    <row r="8" spans="1:3">
      <c r="A8" t="s">
        <v>948</v>
      </c>
      <c r="B8" t="s">
        <v>118</v>
      </c>
      <c r="C8" s="343">
        <v>628207</v>
      </c>
    </row>
    <row r="9" spans="1:3">
      <c r="A9" t="s">
        <v>948</v>
      </c>
      <c r="B9" t="s">
        <v>94</v>
      </c>
      <c r="C9" s="343">
        <v>88127</v>
      </c>
    </row>
    <row r="10" spans="1:3">
      <c r="A10" t="s">
        <v>948</v>
      </c>
      <c r="B10" t="s">
        <v>85</v>
      </c>
      <c r="C10" s="343">
        <v>3286718</v>
      </c>
    </row>
    <row r="11" spans="1:3">
      <c r="A11" t="s">
        <v>948</v>
      </c>
      <c r="B11" t="s">
        <v>107</v>
      </c>
      <c r="C11" s="343">
        <v>4564871</v>
      </c>
    </row>
    <row r="12" spans="1:3">
      <c r="A12" t="s">
        <v>948</v>
      </c>
      <c r="B12" t="s">
        <v>90</v>
      </c>
      <c r="C12" s="343">
        <v>367445</v>
      </c>
    </row>
    <row r="13" spans="1:3">
      <c r="A13" t="s">
        <v>948</v>
      </c>
      <c r="B13" t="s">
        <v>120</v>
      </c>
      <c r="C13" s="343">
        <v>174467</v>
      </c>
    </row>
    <row r="14" spans="1:3">
      <c r="A14" t="s">
        <v>948</v>
      </c>
      <c r="B14" t="s">
        <v>126</v>
      </c>
      <c r="C14" s="343">
        <v>433789</v>
      </c>
    </row>
    <row r="15" spans="1:3">
      <c r="A15" t="s">
        <v>949</v>
      </c>
      <c r="B15" t="s">
        <v>55</v>
      </c>
      <c r="C15" s="343">
        <v>5711580</v>
      </c>
    </row>
    <row r="16" spans="1:3">
      <c r="A16" t="s">
        <v>949</v>
      </c>
      <c r="B16" t="s">
        <v>92</v>
      </c>
      <c r="C16" s="343">
        <v>1278064</v>
      </c>
    </row>
    <row r="17" spans="1:3">
      <c r="A17" t="s">
        <v>949</v>
      </c>
      <c r="B17" t="s">
        <v>110</v>
      </c>
      <c r="C17" s="343">
        <v>2779795</v>
      </c>
    </row>
    <row r="18" spans="1:3">
      <c r="A18" t="s">
        <v>949</v>
      </c>
      <c r="B18" t="s">
        <v>72</v>
      </c>
      <c r="C18" s="343">
        <v>6343955</v>
      </c>
    </row>
    <row r="19" spans="1:3">
      <c r="A19" t="s">
        <v>949</v>
      </c>
      <c r="B19" t="s">
        <v>73</v>
      </c>
      <c r="C19" s="343">
        <v>4175473</v>
      </c>
    </row>
    <row r="20" spans="1:3">
      <c r="A20" t="s">
        <v>949</v>
      </c>
      <c r="B20" t="s">
        <v>116</v>
      </c>
      <c r="C20" s="343">
        <v>3418781</v>
      </c>
    </row>
    <row r="21" spans="1:3">
      <c r="A21" t="s">
        <v>949</v>
      </c>
      <c r="B21" t="s">
        <v>133</v>
      </c>
      <c r="C21" s="343">
        <v>46287</v>
      </c>
    </row>
    <row r="22" spans="1:3">
      <c r="A22" t="s">
        <v>949</v>
      </c>
      <c r="B22" t="s">
        <v>67</v>
      </c>
      <c r="C22" s="343">
        <v>3590764</v>
      </c>
    </row>
    <row r="23" spans="1:3">
      <c r="A23" t="s">
        <v>949</v>
      </c>
      <c r="B23" t="s">
        <v>149</v>
      </c>
      <c r="C23" s="343">
        <v>675986</v>
      </c>
    </row>
    <row r="24" spans="1:3">
      <c r="A24" t="s">
        <v>949</v>
      </c>
      <c r="B24" t="s">
        <v>113</v>
      </c>
      <c r="C24" s="343">
        <v>1857284</v>
      </c>
    </row>
    <row r="25" spans="1:3">
      <c r="A25" t="s">
        <v>949</v>
      </c>
      <c r="B25" t="s">
        <v>137</v>
      </c>
      <c r="C25" s="343">
        <v>1445057</v>
      </c>
    </row>
    <row r="26" spans="1:3">
      <c r="A26" t="s">
        <v>949</v>
      </c>
      <c r="B26" t="s">
        <v>139</v>
      </c>
      <c r="C26" s="343">
        <v>782827</v>
      </c>
    </row>
    <row r="27" spans="1:3">
      <c r="A27" t="s">
        <v>949</v>
      </c>
      <c r="B27" t="s">
        <v>68</v>
      </c>
      <c r="C27" s="343">
        <v>2979392</v>
      </c>
    </row>
    <row r="28" spans="1:3">
      <c r="A28" t="s">
        <v>949</v>
      </c>
      <c r="B28" t="s">
        <v>93</v>
      </c>
      <c r="C28" s="343">
        <v>59862</v>
      </c>
    </row>
    <row r="29" spans="1:3">
      <c r="A29" t="s">
        <v>950</v>
      </c>
      <c r="B29" t="s">
        <v>1062</v>
      </c>
      <c r="C29" s="343">
        <v>17237135</v>
      </c>
    </row>
    <row r="30" spans="1:3">
      <c r="A30" t="s">
        <v>950</v>
      </c>
      <c r="B30" t="s">
        <v>64</v>
      </c>
      <c r="C30" s="343">
        <v>15026553</v>
      </c>
    </row>
    <row r="31" spans="1:3">
      <c r="A31" t="s">
        <v>950</v>
      </c>
      <c r="B31" t="s">
        <v>97</v>
      </c>
      <c r="C31" s="343">
        <v>6970785</v>
      </c>
    </row>
    <row r="32" spans="1:3">
      <c r="A32" t="s">
        <v>950</v>
      </c>
      <c r="B32" t="s">
        <v>84</v>
      </c>
      <c r="C32" s="343">
        <v>6218618</v>
      </c>
    </row>
    <row r="33" spans="1:3">
      <c r="A33" t="s">
        <v>950</v>
      </c>
      <c r="B33" t="s">
        <v>117</v>
      </c>
      <c r="C33" s="343">
        <v>1918677</v>
      </c>
    </row>
    <row r="34" spans="1:3">
      <c r="A34" t="s">
        <v>950</v>
      </c>
      <c r="B34" t="s">
        <v>81</v>
      </c>
      <c r="C34" s="343">
        <v>5276487</v>
      </c>
    </row>
    <row r="35" spans="1:3">
      <c r="A35" t="s">
        <v>950</v>
      </c>
      <c r="B35" t="s">
        <v>130</v>
      </c>
      <c r="C35" s="343">
        <v>2452179</v>
      </c>
    </row>
    <row r="36" spans="1:3">
      <c r="A36" t="s">
        <v>950</v>
      </c>
      <c r="B36" t="s">
        <v>88</v>
      </c>
      <c r="C36" s="343">
        <v>1905078</v>
      </c>
    </row>
    <row r="37" spans="1:3">
      <c r="A37" t="s">
        <v>950</v>
      </c>
      <c r="B37" t="s">
        <v>102</v>
      </c>
      <c r="C37" s="343">
        <v>2160693</v>
      </c>
    </row>
    <row r="38" spans="1:3">
      <c r="A38" t="s">
        <v>950</v>
      </c>
      <c r="B38" t="s">
        <v>78</v>
      </c>
      <c r="C38" s="343">
        <v>3774249</v>
      </c>
    </row>
    <row r="39" spans="1:3">
      <c r="A39" t="s">
        <v>950</v>
      </c>
      <c r="B39" t="s">
        <v>83</v>
      </c>
      <c r="C39" s="343">
        <v>4468988</v>
      </c>
    </row>
    <row r="40" spans="1:3">
      <c r="A40" t="s">
        <v>950</v>
      </c>
      <c r="B40" t="s">
        <v>109</v>
      </c>
      <c r="C40" s="343">
        <v>324098</v>
      </c>
    </row>
    <row r="41" spans="1:3">
      <c r="A41" t="s">
        <v>950</v>
      </c>
      <c r="B41" t="s">
        <v>65</v>
      </c>
      <c r="C41" s="343">
        <v>2727173</v>
      </c>
    </row>
    <row r="42" spans="1:3">
      <c r="A42" t="s">
        <v>972</v>
      </c>
      <c r="B42" t="s">
        <v>98</v>
      </c>
      <c r="C42" s="343">
        <v>1437232</v>
      </c>
    </row>
    <row r="43" spans="1:3">
      <c r="A43" t="s">
        <v>951</v>
      </c>
      <c r="B43" t="s">
        <v>53</v>
      </c>
      <c r="C43" s="343">
        <v>4041739</v>
      </c>
    </row>
    <row r="44" spans="1:3">
      <c r="A44" t="s">
        <v>951</v>
      </c>
      <c r="B44" t="s">
        <v>96</v>
      </c>
      <c r="C44" s="343">
        <v>520389</v>
      </c>
    </row>
    <row r="45" spans="1:3">
      <c r="A45" t="s">
        <v>951</v>
      </c>
      <c r="B45" t="s">
        <v>74</v>
      </c>
      <c r="C45" s="343">
        <v>1895820</v>
      </c>
    </row>
    <row r="46" spans="1:3">
      <c r="A46" t="s">
        <v>951</v>
      </c>
      <c r="B46" t="s">
        <v>82</v>
      </c>
      <c r="C46" s="343">
        <v>1404853</v>
      </c>
    </row>
    <row r="47" spans="1:3">
      <c r="A47" t="s">
        <v>951</v>
      </c>
      <c r="B47" t="s">
        <v>131</v>
      </c>
      <c r="C47" s="343">
        <v>147170</v>
      </c>
    </row>
    <row r="48" spans="1:3">
      <c r="A48" t="s">
        <v>951</v>
      </c>
      <c r="B48" t="s">
        <v>101</v>
      </c>
      <c r="C48" s="343">
        <v>1308518</v>
      </c>
    </row>
    <row r="49" spans="1:3">
      <c r="A49" t="s">
        <v>951</v>
      </c>
      <c r="B49" t="s">
        <v>127</v>
      </c>
      <c r="C49" s="343">
        <v>1094894</v>
      </c>
    </row>
    <row r="50" spans="1:3">
      <c r="A50" t="s">
        <v>951</v>
      </c>
      <c r="B50" t="s">
        <v>79</v>
      </c>
      <c r="C50" s="343">
        <v>1158573</v>
      </c>
    </row>
    <row r="51" spans="1:3">
      <c r="A51" t="s">
        <v>951</v>
      </c>
      <c r="B51" t="s">
        <v>123</v>
      </c>
      <c r="C51" s="343">
        <v>452241</v>
      </c>
    </row>
    <row r="52" spans="1:3">
      <c r="A52" t="s">
        <v>951</v>
      </c>
      <c r="B52" t="s">
        <v>77</v>
      </c>
      <c r="C52" s="343">
        <v>1847469</v>
      </c>
    </row>
    <row r="53" spans="1:3">
      <c r="A53" t="s">
        <v>951</v>
      </c>
      <c r="B53" t="s">
        <v>121</v>
      </c>
      <c r="C53" s="343">
        <v>414411</v>
      </c>
    </row>
    <row r="54" spans="1:3">
      <c r="A54" t="s">
        <v>951</v>
      </c>
      <c r="B54" t="s">
        <v>140</v>
      </c>
      <c r="C54" s="343">
        <v>54660</v>
      </c>
    </row>
    <row r="55" spans="1:3">
      <c r="A55" t="s">
        <v>951</v>
      </c>
      <c r="B55" t="s">
        <v>138</v>
      </c>
      <c r="C55" s="343">
        <v>240705</v>
      </c>
    </row>
    <row r="56" spans="1:3">
      <c r="A56" t="s">
        <v>952</v>
      </c>
      <c r="B56" t="s">
        <v>60</v>
      </c>
      <c r="C56" s="343">
        <v>6980168</v>
      </c>
    </row>
    <row r="57" spans="1:3">
      <c r="A57" t="s">
        <v>952</v>
      </c>
      <c r="B57" t="s">
        <v>76</v>
      </c>
      <c r="C57" s="343">
        <v>2891268</v>
      </c>
    </row>
    <row r="58" spans="1:3">
      <c r="A58" t="s">
        <v>952</v>
      </c>
      <c r="B58" t="s">
        <v>66</v>
      </c>
      <c r="C58" s="343">
        <v>3959882</v>
      </c>
    </row>
    <row r="59" spans="1:3">
      <c r="A59" t="s">
        <v>952</v>
      </c>
      <c r="B59" t="s">
        <v>69</v>
      </c>
      <c r="C59" s="343">
        <v>4389548</v>
      </c>
    </row>
    <row r="60" spans="1:3">
      <c r="A60" t="s">
        <v>952</v>
      </c>
      <c r="B60" t="s">
        <v>112</v>
      </c>
      <c r="C60" s="343">
        <v>657529</v>
      </c>
    </row>
    <row r="61" spans="1:3">
      <c r="A61" t="s">
        <v>952</v>
      </c>
      <c r="B61" t="s">
        <v>105</v>
      </c>
      <c r="C61" s="343">
        <v>5031370</v>
      </c>
    </row>
    <row r="62" spans="1:3">
      <c r="A62" t="s">
        <v>952</v>
      </c>
      <c r="B62" t="s">
        <v>128</v>
      </c>
      <c r="C62" s="343">
        <v>3537376</v>
      </c>
    </row>
    <row r="63" spans="1:3">
      <c r="A63" t="s">
        <v>952</v>
      </c>
      <c r="B63" t="s">
        <v>142</v>
      </c>
      <c r="C63" s="343">
        <v>1026618</v>
      </c>
    </row>
    <row r="64" spans="1:3">
      <c r="A64" t="s">
        <v>952</v>
      </c>
      <c r="B64" t="s">
        <v>135</v>
      </c>
      <c r="C64" s="343">
        <v>169324</v>
      </c>
    </row>
    <row r="65" spans="1:3">
      <c r="A65" t="s">
        <v>952</v>
      </c>
      <c r="B65" t="s">
        <v>87</v>
      </c>
      <c r="C65" s="343">
        <v>5974228</v>
      </c>
    </row>
    <row r="66" spans="1:3">
      <c r="A66" t="s">
        <v>952</v>
      </c>
      <c r="B66" t="s">
        <v>100</v>
      </c>
      <c r="C66" s="343">
        <v>17656918</v>
      </c>
    </row>
    <row r="67" spans="1:3">
      <c r="A67" t="s">
        <v>952</v>
      </c>
      <c r="B67" t="s">
        <v>157</v>
      </c>
      <c r="C67" s="343">
        <v>171770</v>
      </c>
    </row>
    <row r="68" spans="1:3">
      <c r="A68" t="s">
        <v>952</v>
      </c>
      <c r="B68" t="s">
        <v>125</v>
      </c>
      <c r="C68" s="343">
        <v>923714</v>
      </c>
    </row>
    <row r="69" spans="1:3">
      <c r="A69" t="s">
        <v>953</v>
      </c>
      <c r="B69" t="s">
        <v>321</v>
      </c>
      <c r="C69" s="343">
        <v>6141886</v>
      </c>
    </row>
    <row r="70" spans="1:3">
      <c r="A70" t="s">
        <v>953</v>
      </c>
      <c r="B70" t="s">
        <v>322</v>
      </c>
      <c r="C70" s="343">
        <v>1504900</v>
      </c>
    </row>
    <row r="71" spans="1:3">
      <c r="A71" t="s">
        <v>953</v>
      </c>
      <c r="B71" t="s">
        <v>320</v>
      </c>
      <c r="C71" s="343">
        <v>8235349</v>
      </c>
    </row>
    <row r="72" spans="1:3">
      <c r="A72" t="s">
        <v>953</v>
      </c>
      <c r="B72" t="s">
        <v>319</v>
      </c>
      <c r="C72" s="343">
        <v>6968634</v>
      </c>
    </row>
    <row r="73" spans="1:3">
      <c r="A73" t="s">
        <v>953</v>
      </c>
      <c r="B73" t="s">
        <v>325</v>
      </c>
      <c r="C73" s="343">
        <v>2564810</v>
      </c>
    </row>
    <row r="74" spans="1:3">
      <c r="A74" t="s">
        <v>953</v>
      </c>
      <c r="B74" t="s">
        <v>323</v>
      </c>
      <c r="C74" s="343">
        <v>1891591</v>
      </c>
    </row>
    <row r="75" spans="1:3">
      <c r="A75" t="s">
        <v>953</v>
      </c>
      <c r="B75" t="s">
        <v>329</v>
      </c>
      <c r="C75" s="343">
        <v>957001</v>
      </c>
    </row>
    <row r="76" spans="1:3">
      <c r="A76" t="s">
        <v>953</v>
      </c>
      <c r="B76" t="s">
        <v>330</v>
      </c>
      <c r="C76" s="343">
        <v>1079117</v>
      </c>
    </row>
    <row r="77" spans="1:3">
      <c r="A77" t="s">
        <v>953</v>
      </c>
      <c r="B77" t="s">
        <v>326</v>
      </c>
      <c r="C77" s="343">
        <v>2178947</v>
      </c>
    </row>
    <row r="78" spans="1:3">
      <c r="A78" t="s">
        <v>953</v>
      </c>
      <c r="B78" t="s">
        <v>331</v>
      </c>
      <c r="C78" s="343">
        <v>1381462</v>
      </c>
    </row>
    <row r="79" spans="1:3">
      <c r="A79" t="s">
        <v>953</v>
      </c>
      <c r="B79" t="s">
        <v>327</v>
      </c>
      <c r="C79" s="343">
        <v>459802</v>
      </c>
    </row>
    <row r="80" spans="1:3">
      <c r="A80" t="s">
        <v>953</v>
      </c>
      <c r="B80" t="s">
        <v>324</v>
      </c>
      <c r="C80" s="343">
        <v>1571643</v>
      </c>
    </row>
    <row r="81" spans="1:3">
      <c r="A81" t="s">
        <v>953</v>
      </c>
      <c r="B81" t="s">
        <v>332</v>
      </c>
      <c r="C81" s="343">
        <v>11500243</v>
      </c>
    </row>
    <row r="82" spans="1:3">
      <c r="A82" t="s">
        <v>954</v>
      </c>
      <c r="B82" t="s">
        <v>1063</v>
      </c>
      <c r="C82" s="343">
        <v>31447303</v>
      </c>
    </row>
    <row r="83" spans="1:3">
      <c r="A83" t="s">
        <v>954</v>
      </c>
      <c r="B83" t="s">
        <v>58</v>
      </c>
      <c r="C83" s="343">
        <v>11779431</v>
      </c>
    </row>
    <row r="84" spans="1:3">
      <c r="A84" t="s">
        <v>954</v>
      </c>
      <c r="B84" t="s">
        <v>70</v>
      </c>
      <c r="C84" s="343">
        <v>3455728</v>
      </c>
    </row>
    <row r="85" spans="1:3">
      <c r="A85" t="s">
        <v>954</v>
      </c>
      <c r="B85" t="s">
        <v>75</v>
      </c>
      <c r="C85" s="343">
        <v>1631177</v>
      </c>
    </row>
    <row r="86" spans="1:3">
      <c r="A86" t="s">
        <v>954</v>
      </c>
      <c r="B86" t="s">
        <v>71</v>
      </c>
      <c r="C86" s="343">
        <v>10018426</v>
      </c>
    </row>
    <row r="87" spans="1:3">
      <c r="A87" t="s">
        <v>954</v>
      </c>
      <c r="B87" t="s">
        <v>114</v>
      </c>
      <c r="C87" s="343">
        <v>3639694</v>
      </c>
    </row>
    <row r="88" spans="1:3">
      <c r="A88" t="s">
        <v>954</v>
      </c>
      <c r="B88" t="s">
        <v>134</v>
      </c>
      <c r="C88" s="343">
        <v>229257</v>
      </c>
    </row>
    <row r="89" spans="1:3">
      <c r="A89" t="s">
        <v>954</v>
      </c>
      <c r="B89" t="s">
        <v>95</v>
      </c>
      <c r="C89" s="343">
        <v>2286315</v>
      </c>
    </row>
    <row r="90" spans="1:3">
      <c r="A90" t="s">
        <v>954</v>
      </c>
      <c r="B90" t="s">
        <v>106</v>
      </c>
      <c r="C90" s="343">
        <v>2947467</v>
      </c>
    </row>
    <row r="91" spans="1:3">
      <c r="A91" t="s">
        <v>954</v>
      </c>
      <c r="B91" t="s">
        <v>86</v>
      </c>
      <c r="C91" s="343">
        <v>5361628</v>
      </c>
    </row>
    <row r="92" spans="1:3">
      <c r="A92" t="s">
        <v>954</v>
      </c>
      <c r="B92" t="s">
        <v>80</v>
      </c>
      <c r="C92" s="343">
        <v>2080343</v>
      </c>
    </row>
    <row r="93" spans="1:3">
      <c r="A93" t="s">
        <v>954</v>
      </c>
      <c r="B93" t="s">
        <v>103</v>
      </c>
      <c r="C93" s="343">
        <v>210983</v>
      </c>
    </row>
    <row r="94" spans="1:3">
      <c r="A94" t="s">
        <v>954</v>
      </c>
      <c r="B94" t="s">
        <v>122</v>
      </c>
      <c r="C94" s="343">
        <v>564442</v>
      </c>
    </row>
    <row r="95" spans="1:3">
      <c r="A95" t="s">
        <v>954</v>
      </c>
      <c r="B95" t="s">
        <v>99</v>
      </c>
      <c r="C95" s="343">
        <v>2843991</v>
      </c>
    </row>
    <row r="96" spans="1:3">
      <c r="A96" t="s">
        <v>954</v>
      </c>
      <c r="B96" t="s">
        <v>62</v>
      </c>
      <c r="C96" s="343">
        <v>6547479</v>
      </c>
    </row>
    <row r="97" spans="1:3">
      <c r="A97" t="s">
        <v>954</v>
      </c>
      <c r="B97" t="s">
        <v>104</v>
      </c>
      <c r="C97" s="343">
        <v>6027050</v>
      </c>
    </row>
    <row r="98" spans="1:3">
      <c r="A98" t="s">
        <v>954</v>
      </c>
      <c r="B98" t="s">
        <v>91</v>
      </c>
      <c r="C98" s="343">
        <v>295410</v>
      </c>
    </row>
    <row r="99" spans="1:3">
      <c r="A99" t="s">
        <v>954</v>
      </c>
      <c r="B99" t="s">
        <v>111</v>
      </c>
      <c r="C99" s="343">
        <v>2287668</v>
      </c>
    </row>
    <row r="100" spans="1:3">
      <c r="A100" t="s">
        <v>954</v>
      </c>
      <c r="B100" t="s">
        <v>89</v>
      </c>
      <c r="C100" s="343">
        <v>3743589</v>
      </c>
    </row>
    <row r="101" spans="1:3">
      <c r="A101" t="s">
        <v>954</v>
      </c>
      <c r="B101" t="s">
        <v>129</v>
      </c>
      <c r="C101" s="343">
        <v>1181630</v>
      </c>
    </row>
  </sheetData>
  <phoneticPr fontId="2"/>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086ED-5142-4DA2-858D-F88A0C9B4373}">
  <sheetPr>
    <pageSetUpPr fitToPage="1"/>
  </sheetPr>
  <dimension ref="A1:F30"/>
  <sheetViews>
    <sheetView workbookViewId="0"/>
  </sheetViews>
  <sheetFormatPr defaultRowHeight="18.75"/>
  <cols>
    <col min="1" max="1" width="6.25" customWidth="1"/>
    <col min="2" max="3" width="13.125" customWidth="1"/>
    <col min="4" max="4" width="25.5" bestFit="1" customWidth="1"/>
    <col min="5" max="5" width="13.125" customWidth="1"/>
    <col min="6" max="6" width="15.125" bestFit="1" customWidth="1"/>
  </cols>
  <sheetData>
    <row r="1" spans="1:6">
      <c r="A1" t="s">
        <v>543</v>
      </c>
    </row>
    <row r="3" spans="1:6">
      <c r="F3" s="72" t="s">
        <v>544</v>
      </c>
    </row>
    <row r="4" spans="1:6">
      <c r="A4" s="136" t="s">
        <v>667</v>
      </c>
      <c r="B4" s="344" t="s">
        <v>542</v>
      </c>
      <c r="C4" s="345" t="s">
        <v>546</v>
      </c>
      <c r="D4" s="345" t="s">
        <v>547</v>
      </c>
      <c r="E4" s="136" t="s">
        <v>541</v>
      </c>
      <c r="F4" s="136" t="s">
        <v>545</v>
      </c>
    </row>
    <row r="5" spans="1:6">
      <c r="A5" s="441">
        <v>1996</v>
      </c>
      <c r="B5" s="71">
        <v>593922616</v>
      </c>
      <c r="C5" s="67">
        <v>264865114</v>
      </c>
      <c r="D5" s="67">
        <v>116399881</v>
      </c>
      <c r="E5" s="67">
        <v>92261128</v>
      </c>
      <c r="F5" s="67">
        <v>55650154</v>
      </c>
    </row>
    <row r="6" spans="1:6">
      <c r="A6" s="420">
        <v>1997</v>
      </c>
      <c r="B6" s="343">
        <v>600476069</v>
      </c>
      <c r="C6">
        <v>266053847</v>
      </c>
      <c r="D6">
        <v>122321119</v>
      </c>
      <c r="E6">
        <v>88856599</v>
      </c>
      <c r="F6">
        <v>56974728</v>
      </c>
    </row>
    <row r="7" spans="1:6">
      <c r="A7" s="420">
        <v>1998</v>
      </c>
      <c r="B7" s="343">
        <v>586619124</v>
      </c>
      <c r="C7">
        <v>267663181</v>
      </c>
      <c r="D7">
        <v>123287863</v>
      </c>
      <c r="E7">
        <v>79163589</v>
      </c>
      <c r="F7">
        <v>56136518</v>
      </c>
    </row>
    <row r="8" spans="1:6">
      <c r="A8" s="420">
        <v>1999</v>
      </c>
      <c r="B8" s="343">
        <v>572033022</v>
      </c>
      <c r="C8">
        <v>265048159</v>
      </c>
      <c r="D8">
        <v>125671184</v>
      </c>
      <c r="E8">
        <v>70489076</v>
      </c>
      <c r="F8">
        <v>54726800</v>
      </c>
    </row>
    <row r="9" spans="1:6">
      <c r="A9" s="420">
        <v>2000</v>
      </c>
      <c r="B9" s="343">
        <v>559018370</v>
      </c>
      <c r="C9">
        <v>258731080</v>
      </c>
      <c r="D9">
        <v>126682426</v>
      </c>
      <c r="E9">
        <v>63144351</v>
      </c>
      <c r="F9">
        <v>56287903</v>
      </c>
    </row>
    <row r="10" spans="1:6">
      <c r="A10" s="420">
        <v>2001</v>
      </c>
      <c r="B10" s="343">
        <v>527156201</v>
      </c>
      <c r="C10">
        <v>252771894</v>
      </c>
      <c r="D10">
        <v>112764363</v>
      </c>
      <c r="E10">
        <v>56117303</v>
      </c>
      <c r="F10">
        <v>54858273</v>
      </c>
    </row>
    <row r="11" spans="1:6">
      <c r="A11" s="420">
        <v>2002</v>
      </c>
      <c r="B11" s="343">
        <v>499277443</v>
      </c>
      <c r="C11">
        <v>246335841</v>
      </c>
      <c r="D11">
        <v>113912602</v>
      </c>
      <c r="E11">
        <v>50931259</v>
      </c>
      <c r="F11">
        <v>38484121</v>
      </c>
    </row>
    <row r="12" spans="1:6">
      <c r="A12" s="420">
        <v>2003</v>
      </c>
      <c r="B12" s="343">
        <v>479275082</v>
      </c>
      <c r="C12">
        <v>242897964</v>
      </c>
      <c r="D12">
        <v>100906576</v>
      </c>
      <c r="E12">
        <v>48223494</v>
      </c>
      <c r="F12">
        <v>38041894</v>
      </c>
    </row>
    <row r="13" spans="1:6">
      <c r="A13" s="420">
        <v>2004</v>
      </c>
      <c r="B13" s="343">
        <v>478013055</v>
      </c>
      <c r="C13">
        <v>240675944</v>
      </c>
      <c r="D13">
        <v>107672992</v>
      </c>
      <c r="E13">
        <v>43202713</v>
      </c>
      <c r="F13">
        <v>37657908</v>
      </c>
    </row>
    <row r="14" spans="1:6">
      <c r="A14" s="420">
        <v>2005</v>
      </c>
      <c r="B14" s="343">
        <v>508808576</v>
      </c>
      <c r="C14">
        <v>238688949</v>
      </c>
      <c r="D14">
        <v>99482278</v>
      </c>
      <c r="E14">
        <v>41897259</v>
      </c>
      <c r="F14">
        <v>35595035</v>
      </c>
    </row>
    <row r="15" spans="1:6">
      <c r="A15" s="420">
        <v>2006</v>
      </c>
      <c r="B15" s="343">
        <v>512595895</v>
      </c>
      <c r="C15">
        <v>240574120</v>
      </c>
      <c r="D15">
        <v>98466173</v>
      </c>
      <c r="E15">
        <v>40425049</v>
      </c>
      <c r="F15">
        <v>37777176</v>
      </c>
    </row>
    <row r="16" spans="1:6">
      <c r="A16" s="420">
        <v>2007</v>
      </c>
      <c r="B16" s="343">
        <v>541950080</v>
      </c>
      <c r="C16">
        <v>258898819</v>
      </c>
      <c r="D16">
        <v>96567196</v>
      </c>
      <c r="E16">
        <v>39855919</v>
      </c>
      <c r="F16">
        <v>38942536</v>
      </c>
    </row>
    <row r="17" spans="1:6">
      <c r="A17" s="420">
        <v>2008</v>
      </c>
      <c r="B17" s="343">
        <v>478538078</v>
      </c>
      <c r="C17">
        <v>270377046</v>
      </c>
      <c r="D17">
        <v>83823167</v>
      </c>
      <c r="E17">
        <v>37087159</v>
      </c>
      <c r="F17">
        <v>38105363</v>
      </c>
    </row>
    <row r="18" spans="1:6">
      <c r="A18" s="420">
        <v>2009</v>
      </c>
      <c r="B18" s="343">
        <v>463386628</v>
      </c>
      <c r="C18">
        <v>269474273</v>
      </c>
      <c r="D18">
        <v>82774063</v>
      </c>
      <c r="E18">
        <v>30110681</v>
      </c>
      <c r="F18">
        <v>36880916</v>
      </c>
    </row>
    <row r="19" spans="1:6">
      <c r="A19" s="420">
        <v>2010</v>
      </c>
      <c r="B19" s="343">
        <v>448177961</v>
      </c>
      <c r="C19">
        <v>263613948</v>
      </c>
      <c r="D19">
        <v>73857977</v>
      </c>
      <c r="E19">
        <v>28355361</v>
      </c>
      <c r="F19">
        <v>34961537</v>
      </c>
    </row>
    <row r="20" spans="1:6">
      <c r="A20" s="420">
        <v>2011</v>
      </c>
      <c r="B20" s="343">
        <v>386687536</v>
      </c>
      <c r="C20">
        <v>226178481</v>
      </c>
      <c r="D20">
        <v>55782586</v>
      </c>
      <c r="E20">
        <v>29147856</v>
      </c>
      <c r="F20">
        <v>29694865</v>
      </c>
    </row>
    <row r="21" spans="1:6">
      <c r="A21" s="420">
        <v>2012</v>
      </c>
      <c r="B21" s="343">
        <v>412415728</v>
      </c>
      <c r="C21">
        <v>231305130</v>
      </c>
      <c r="D21">
        <v>67953377</v>
      </c>
      <c r="E21">
        <v>29244531</v>
      </c>
      <c r="F21">
        <v>32911887</v>
      </c>
    </row>
    <row r="22" spans="1:6">
      <c r="A22" s="420">
        <v>2013</v>
      </c>
      <c r="B22" s="343">
        <v>434451180</v>
      </c>
      <c r="C22">
        <v>247453095</v>
      </c>
      <c r="D22">
        <v>75353664</v>
      </c>
      <c r="E22">
        <v>28327773</v>
      </c>
      <c r="F22">
        <v>32895000</v>
      </c>
    </row>
    <row r="23" spans="1:6">
      <c r="A23" s="420">
        <v>2014</v>
      </c>
      <c r="B23" s="343">
        <v>450052508</v>
      </c>
      <c r="C23">
        <v>257306186</v>
      </c>
      <c r="D23">
        <v>78979486</v>
      </c>
      <c r="E23">
        <v>28688451</v>
      </c>
      <c r="F23">
        <v>32113487</v>
      </c>
    </row>
    <row r="24" spans="1:6">
      <c r="A24" s="420">
        <v>2015</v>
      </c>
      <c r="B24" s="343">
        <v>444999061</v>
      </c>
      <c r="C24">
        <v>274799272</v>
      </c>
      <c r="D24">
        <v>57879597</v>
      </c>
      <c r="E24">
        <v>30216282</v>
      </c>
      <c r="F24">
        <v>29970240</v>
      </c>
    </row>
    <row r="25" spans="1:6">
      <c r="A25" s="420">
        <v>2016</v>
      </c>
      <c r="B25" s="343">
        <v>457534700</v>
      </c>
      <c r="C25">
        <v>280550300</v>
      </c>
      <c r="D25">
        <v>58210600</v>
      </c>
      <c r="E25">
        <v>29322300</v>
      </c>
      <c r="F25">
        <v>32062700</v>
      </c>
    </row>
    <row r="26" spans="1:6">
      <c r="A26" s="420">
        <v>2017</v>
      </c>
      <c r="B26" s="343">
        <v>470498500</v>
      </c>
      <c r="C26">
        <v>286969700</v>
      </c>
      <c r="D26">
        <v>59332700</v>
      </c>
      <c r="E26">
        <v>28658300</v>
      </c>
      <c r="F26">
        <v>31429600</v>
      </c>
    </row>
    <row r="27" spans="1:6">
      <c r="A27" s="420">
        <v>2018</v>
      </c>
      <c r="B27" s="343">
        <v>479511900</v>
      </c>
      <c r="C27">
        <v>298620900</v>
      </c>
      <c r="D27">
        <v>62566500</v>
      </c>
      <c r="E27">
        <v>28499500</v>
      </c>
      <c r="F27">
        <v>31201600</v>
      </c>
    </row>
    <row r="28" spans="1:6">
      <c r="A28" s="420">
        <v>2019</v>
      </c>
      <c r="B28" s="574">
        <v>476697800</v>
      </c>
      <c r="C28" s="133">
        <v>299253000</v>
      </c>
      <c r="D28" s="133">
        <v>62189400</v>
      </c>
      <c r="E28" s="133">
        <v>26538300</v>
      </c>
      <c r="F28" s="133">
        <v>31433600</v>
      </c>
    </row>
    <row r="30" spans="1:6" s="464" customFormat="1">
      <c r="A30" s="464" t="s">
        <v>955</v>
      </c>
    </row>
  </sheetData>
  <phoneticPr fontId="2"/>
  <pageMargins left="0.7" right="0.7" top="0.75" bottom="0.75" header="0.3" footer="0.3"/>
  <pageSetup paperSize="9" scale="87"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43317-0745-4345-8F34-FB384E1CEDB9}">
  <dimension ref="A1:D101"/>
  <sheetViews>
    <sheetView workbookViewId="0"/>
  </sheetViews>
  <sheetFormatPr defaultRowHeight="18.75"/>
  <cols>
    <col min="2" max="2" width="11" bestFit="1" customWidth="1"/>
    <col min="3" max="3" width="15.125" bestFit="1" customWidth="1"/>
    <col min="4" max="4" width="15.125" customWidth="1"/>
  </cols>
  <sheetData>
    <row r="1" spans="1:4">
      <c r="A1" t="s">
        <v>1065</v>
      </c>
    </row>
    <row r="3" spans="1:4">
      <c r="C3" s="72" t="s">
        <v>700</v>
      </c>
      <c r="D3" s="72"/>
    </row>
    <row r="4" spans="1:4">
      <c r="A4" s="136" t="s">
        <v>967</v>
      </c>
      <c r="B4" s="136" t="s">
        <v>1061</v>
      </c>
      <c r="C4" s="499" t="s">
        <v>973</v>
      </c>
      <c r="D4" s="136"/>
    </row>
    <row r="5" spans="1:4">
      <c r="A5" s="67" t="s">
        <v>948</v>
      </c>
      <c r="B5" s="67" t="s">
        <v>57</v>
      </c>
      <c r="C5" s="343">
        <v>2998045</v>
      </c>
      <c r="D5" s="498"/>
    </row>
    <row r="6" spans="1:4">
      <c r="A6" t="s">
        <v>948</v>
      </c>
      <c r="B6" t="s">
        <v>63</v>
      </c>
      <c r="C6" s="343">
        <v>1854025</v>
      </c>
      <c r="D6" s="498"/>
    </row>
    <row r="7" spans="1:4">
      <c r="A7" t="s">
        <v>948</v>
      </c>
      <c r="B7" t="s">
        <v>61</v>
      </c>
      <c r="C7" s="343">
        <v>21797161</v>
      </c>
      <c r="D7" s="498"/>
    </row>
    <row r="8" spans="1:4">
      <c r="A8" t="s">
        <v>948</v>
      </c>
      <c r="B8" t="s">
        <v>118</v>
      </c>
      <c r="C8" s="343">
        <v>398691</v>
      </c>
      <c r="D8" s="498"/>
    </row>
    <row r="9" spans="1:4">
      <c r="A9" t="s">
        <v>948</v>
      </c>
      <c r="B9" t="s">
        <v>94</v>
      </c>
      <c r="C9" s="343">
        <v>610273</v>
      </c>
      <c r="D9" s="498"/>
    </row>
    <row r="10" spans="1:4">
      <c r="A10" t="s">
        <v>948</v>
      </c>
      <c r="B10" t="s">
        <v>85</v>
      </c>
      <c r="C10" s="343">
        <v>1213535</v>
      </c>
      <c r="D10" s="498"/>
    </row>
    <row r="11" spans="1:4">
      <c r="A11" t="s">
        <v>948</v>
      </c>
      <c r="B11" t="s">
        <v>107</v>
      </c>
      <c r="C11" s="343">
        <v>68060</v>
      </c>
      <c r="D11" s="498"/>
    </row>
    <row r="12" spans="1:4">
      <c r="A12" t="s">
        <v>948</v>
      </c>
      <c r="B12" t="s">
        <v>90</v>
      </c>
      <c r="C12" s="343">
        <v>175501</v>
      </c>
      <c r="D12" s="498"/>
    </row>
    <row r="13" spans="1:4">
      <c r="A13" t="s">
        <v>948</v>
      </c>
      <c r="B13" t="s">
        <v>120</v>
      </c>
      <c r="C13" s="343">
        <v>0</v>
      </c>
      <c r="D13" s="498"/>
    </row>
    <row r="14" spans="1:4">
      <c r="A14" t="s">
        <v>948</v>
      </c>
      <c r="B14" t="s">
        <v>126</v>
      </c>
      <c r="C14" s="343">
        <v>0</v>
      </c>
      <c r="D14" s="498"/>
    </row>
    <row r="15" spans="1:4">
      <c r="A15" t="s">
        <v>949</v>
      </c>
      <c r="B15" t="s">
        <v>55</v>
      </c>
      <c r="C15" s="343">
        <v>3779512</v>
      </c>
      <c r="D15" s="498"/>
    </row>
    <row r="16" spans="1:4">
      <c r="A16" t="s">
        <v>949</v>
      </c>
      <c r="B16" t="s">
        <v>92</v>
      </c>
      <c r="C16" s="343">
        <v>2146068</v>
      </c>
      <c r="D16" s="498"/>
    </row>
    <row r="17" spans="1:4">
      <c r="A17" t="s">
        <v>949</v>
      </c>
      <c r="B17" t="s">
        <v>110</v>
      </c>
      <c r="C17" s="343">
        <v>2396823</v>
      </c>
      <c r="D17" s="498"/>
    </row>
    <row r="18" spans="1:4">
      <c r="A18" t="s">
        <v>949</v>
      </c>
      <c r="B18" t="s">
        <v>72</v>
      </c>
      <c r="C18" s="343">
        <v>5161752</v>
      </c>
      <c r="D18" s="498"/>
    </row>
    <row r="19" spans="1:4">
      <c r="A19" t="s">
        <v>949</v>
      </c>
      <c r="B19" t="s">
        <v>73</v>
      </c>
      <c r="C19" s="343">
        <v>13648992</v>
      </c>
      <c r="D19" s="498"/>
    </row>
    <row r="20" spans="1:4">
      <c r="A20" t="s">
        <v>949</v>
      </c>
      <c r="B20" t="s">
        <v>116</v>
      </c>
      <c r="C20" s="343">
        <v>1164186</v>
      </c>
      <c r="D20" s="498"/>
    </row>
    <row r="21" spans="1:4">
      <c r="A21" t="s">
        <v>949</v>
      </c>
      <c r="B21" t="s">
        <v>133</v>
      </c>
      <c r="C21" s="343">
        <v>581498</v>
      </c>
      <c r="D21" s="498"/>
    </row>
    <row r="22" spans="1:4">
      <c r="A22" t="s">
        <v>949</v>
      </c>
      <c r="B22" t="s">
        <v>67</v>
      </c>
      <c r="C22" s="343">
        <v>6123506</v>
      </c>
      <c r="D22" s="498"/>
    </row>
    <row r="23" spans="1:4">
      <c r="A23" t="s">
        <v>949</v>
      </c>
      <c r="B23" t="s">
        <v>149</v>
      </c>
      <c r="C23" s="343">
        <v>580687</v>
      </c>
      <c r="D23" s="498"/>
    </row>
    <row r="24" spans="1:4">
      <c r="A24" t="s">
        <v>949</v>
      </c>
      <c r="B24" t="s">
        <v>113</v>
      </c>
      <c r="C24" s="343">
        <v>4417494</v>
      </c>
      <c r="D24" s="498"/>
    </row>
    <row r="25" spans="1:4">
      <c r="A25" t="s">
        <v>949</v>
      </c>
      <c r="B25" t="s">
        <v>137</v>
      </c>
      <c r="C25" s="343">
        <v>125688</v>
      </c>
      <c r="D25" s="498"/>
    </row>
    <row r="26" spans="1:4">
      <c r="A26" t="s">
        <v>949</v>
      </c>
      <c r="B26" t="s">
        <v>139</v>
      </c>
      <c r="C26" s="343">
        <v>481832</v>
      </c>
      <c r="D26" s="498"/>
    </row>
    <row r="27" spans="1:4">
      <c r="A27" t="s">
        <v>949</v>
      </c>
      <c r="B27" t="s">
        <v>68</v>
      </c>
      <c r="C27" s="343">
        <v>5793297</v>
      </c>
      <c r="D27" s="498"/>
    </row>
    <row r="28" spans="1:4">
      <c r="A28" t="s">
        <v>949</v>
      </c>
      <c r="B28" t="s">
        <v>93</v>
      </c>
      <c r="C28" s="343">
        <v>220718</v>
      </c>
      <c r="D28" s="498"/>
    </row>
    <row r="29" spans="1:4">
      <c r="A29" t="s">
        <v>950</v>
      </c>
      <c r="B29" t="s">
        <v>1062</v>
      </c>
      <c r="C29" s="343">
        <v>6227658</v>
      </c>
      <c r="D29" s="498"/>
    </row>
    <row r="30" spans="1:4">
      <c r="A30" t="s">
        <v>950</v>
      </c>
      <c r="B30" t="s">
        <v>64</v>
      </c>
      <c r="C30" s="343">
        <v>16898598</v>
      </c>
      <c r="D30" s="498"/>
    </row>
    <row r="31" spans="1:4">
      <c r="A31" t="s">
        <v>950</v>
      </c>
      <c r="B31" t="s">
        <v>97</v>
      </c>
      <c r="C31" s="343">
        <v>90478</v>
      </c>
      <c r="D31" s="498"/>
    </row>
    <row r="32" spans="1:4">
      <c r="A32" t="s">
        <v>950</v>
      </c>
      <c r="B32" t="s">
        <v>84</v>
      </c>
      <c r="C32" s="343">
        <v>893565</v>
      </c>
      <c r="D32" s="498"/>
    </row>
    <row r="33" spans="1:4">
      <c r="A33" t="s">
        <v>950</v>
      </c>
      <c r="B33" t="s">
        <v>117</v>
      </c>
      <c r="C33" s="343">
        <v>143344</v>
      </c>
      <c r="D33" s="498"/>
    </row>
    <row r="34" spans="1:4">
      <c r="A34" t="s">
        <v>950</v>
      </c>
      <c r="B34" t="s">
        <v>81</v>
      </c>
      <c r="C34" s="343">
        <v>1581063</v>
      </c>
      <c r="D34" s="498"/>
    </row>
    <row r="35" spans="1:4">
      <c r="A35" t="s">
        <v>950</v>
      </c>
      <c r="B35" t="s">
        <v>130</v>
      </c>
      <c r="C35" s="343">
        <v>462835</v>
      </c>
      <c r="D35" s="498"/>
    </row>
    <row r="36" spans="1:4">
      <c r="A36" t="s">
        <v>950</v>
      </c>
      <c r="B36" t="s">
        <v>88</v>
      </c>
      <c r="C36" s="343">
        <v>222584</v>
      </c>
      <c r="D36" s="498"/>
    </row>
    <row r="37" spans="1:4">
      <c r="A37" t="s">
        <v>950</v>
      </c>
      <c r="B37" t="s">
        <v>102</v>
      </c>
      <c r="C37" s="343">
        <v>9133650</v>
      </c>
      <c r="D37" s="498"/>
    </row>
    <row r="38" spans="1:4">
      <c r="A38" t="s">
        <v>950</v>
      </c>
      <c r="B38" t="s">
        <v>78</v>
      </c>
      <c r="C38" s="343">
        <v>1708797</v>
      </c>
      <c r="D38" s="498"/>
    </row>
    <row r="39" spans="1:4">
      <c r="A39" t="s">
        <v>950</v>
      </c>
      <c r="B39" t="s">
        <v>83</v>
      </c>
      <c r="C39" s="343">
        <v>2674376</v>
      </c>
      <c r="D39" s="498"/>
    </row>
    <row r="40" spans="1:4">
      <c r="A40" t="s">
        <v>950</v>
      </c>
      <c r="B40" t="s">
        <v>109</v>
      </c>
      <c r="C40" s="343">
        <v>276187</v>
      </c>
      <c r="D40" s="498"/>
    </row>
    <row r="41" spans="1:4">
      <c r="A41" t="s">
        <v>950</v>
      </c>
      <c r="B41" t="s">
        <v>65</v>
      </c>
      <c r="C41" s="343">
        <v>10447496</v>
      </c>
      <c r="D41" s="498"/>
    </row>
    <row r="42" spans="1:4">
      <c r="A42" t="s">
        <v>972</v>
      </c>
      <c r="B42" t="s">
        <v>98</v>
      </c>
      <c r="C42" s="343">
        <v>315505</v>
      </c>
      <c r="D42" s="498"/>
    </row>
    <row r="43" spans="1:4">
      <c r="A43" t="s">
        <v>951</v>
      </c>
      <c r="B43" t="s">
        <v>53</v>
      </c>
      <c r="C43" s="343">
        <v>16657796</v>
      </c>
      <c r="D43" s="498"/>
    </row>
    <row r="44" spans="1:4">
      <c r="A44" t="s">
        <v>951</v>
      </c>
      <c r="B44" t="s">
        <v>96</v>
      </c>
      <c r="C44" s="343">
        <v>1098474</v>
      </c>
      <c r="D44" s="498"/>
    </row>
    <row r="45" spans="1:4">
      <c r="A45" t="s">
        <v>951</v>
      </c>
      <c r="B45" t="s">
        <v>74</v>
      </c>
      <c r="C45" s="343">
        <v>2028472</v>
      </c>
      <c r="D45" s="498"/>
    </row>
    <row r="46" spans="1:4">
      <c r="A46" t="s">
        <v>951</v>
      </c>
      <c r="B46" t="s">
        <v>82</v>
      </c>
      <c r="C46" s="343">
        <v>2229685</v>
      </c>
      <c r="D46" s="498"/>
    </row>
    <row r="47" spans="1:4">
      <c r="A47" t="s">
        <v>951</v>
      </c>
      <c r="B47" t="s">
        <v>131</v>
      </c>
      <c r="C47" s="343">
        <v>945224</v>
      </c>
      <c r="D47" s="498"/>
    </row>
    <row r="48" spans="1:4">
      <c r="A48" t="s">
        <v>951</v>
      </c>
      <c r="B48" t="s">
        <v>101</v>
      </c>
      <c r="C48" s="343">
        <v>314548</v>
      </c>
      <c r="D48" s="498"/>
    </row>
    <row r="49" spans="1:4">
      <c r="A49" t="s">
        <v>951</v>
      </c>
      <c r="B49" t="s">
        <v>127</v>
      </c>
      <c r="C49" s="343">
        <v>65706</v>
      </c>
      <c r="D49" s="498"/>
    </row>
    <row r="50" spans="1:4">
      <c r="A50" t="s">
        <v>951</v>
      </c>
      <c r="B50" t="s">
        <v>79</v>
      </c>
      <c r="C50" s="343">
        <v>689087</v>
      </c>
      <c r="D50" s="498"/>
    </row>
    <row r="51" spans="1:4">
      <c r="A51" t="s">
        <v>951</v>
      </c>
      <c r="B51" t="s">
        <v>123</v>
      </c>
      <c r="C51" s="343">
        <v>55078</v>
      </c>
      <c r="D51" s="498"/>
    </row>
    <row r="52" spans="1:4">
      <c r="A52" t="s">
        <v>951</v>
      </c>
      <c r="B52" t="s">
        <v>77</v>
      </c>
      <c r="C52" s="343">
        <v>2308994</v>
      </c>
      <c r="D52" s="498"/>
    </row>
    <row r="53" spans="1:4">
      <c r="A53" t="s">
        <v>951</v>
      </c>
      <c r="B53" t="s">
        <v>121</v>
      </c>
      <c r="C53" s="343">
        <v>1361494</v>
      </c>
      <c r="D53" s="498"/>
    </row>
    <row r="54" spans="1:4">
      <c r="A54" t="s">
        <v>951</v>
      </c>
      <c r="B54" t="s">
        <v>140</v>
      </c>
      <c r="C54" s="343">
        <v>537645</v>
      </c>
      <c r="D54" s="498"/>
    </row>
    <row r="55" spans="1:4">
      <c r="A55" t="s">
        <v>951</v>
      </c>
      <c r="B55" t="s">
        <v>138</v>
      </c>
      <c r="C55" s="343">
        <v>501742</v>
      </c>
      <c r="D55" s="498"/>
    </row>
    <row r="56" spans="1:4">
      <c r="A56" t="s">
        <v>952</v>
      </c>
      <c r="B56" t="s">
        <v>60</v>
      </c>
      <c r="C56" s="343">
        <v>6405050</v>
      </c>
      <c r="D56" s="498"/>
    </row>
    <row r="57" spans="1:4">
      <c r="A57" t="s">
        <v>952</v>
      </c>
      <c r="B57" t="s">
        <v>76</v>
      </c>
      <c r="C57" s="343">
        <v>7887650</v>
      </c>
      <c r="D57" s="498"/>
    </row>
    <row r="58" spans="1:4">
      <c r="A58" t="s">
        <v>952</v>
      </c>
      <c r="B58" t="s">
        <v>66</v>
      </c>
      <c r="C58" s="343">
        <v>1937601</v>
      </c>
      <c r="D58" s="498"/>
    </row>
    <row r="59" spans="1:4">
      <c r="A59" t="s">
        <v>952</v>
      </c>
      <c r="B59" t="s">
        <v>69</v>
      </c>
      <c r="C59" s="343">
        <v>10064486</v>
      </c>
      <c r="D59" s="498"/>
    </row>
    <row r="60" spans="1:4">
      <c r="A60" t="s">
        <v>952</v>
      </c>
      <c r="B60" t="s">
        <v>112</v>
      </c>
      <c r="C60" s="343">
        <v>1749959</v>
      </c>
      <c r="D60" s="498"/>
    </row>
    <row r="61" spans="1:4">
      <c r="A61" t="s">
        <v>952</v>
      </c>
      <c r="B61" t="s">
        <v>105</v>
      </c>
      <c r="C61" s="343">
        <v>3832825</v>
      </c>
      <c r="D61" s="498"/>
    </row>
    <row r="62" spans="1:4">
      <c r="A62" t="s">
        <v>952</v>
      </c>
      <c r="B62" t="s">
        <v>128</v>
      </c>
      <c r="C62" s="343">
        <v>211193</v>
      </c>
      <c r="D62" s="498"/>
    </row>
    <row r="63" spans="1:4">
      <c r="A63" t="s">
        <v>952</v>
      </c>
      <c r="B63" t="s">
        <v>142</v>
      </c>
      <c r="C63" s="343">
        <v>348457</v>
      </c>
      <c r="D63" s="498"/>
    </row>
    <row r="64" spans="1:4">
      <c r="A64" t="s">
        <v>952</v>
      </c>
      <c r="B64" t="s">
        <v>135</v>
      </c>
      <c r="C64" s="343">
        <v>1231242</v>
      </c>
      <c r="D64" s="498"/>
    </row>
    <row r="65" spans="1:4">
      <c r="A65" t="s">
        <v>952</v>
      </c>
      <c r="B65" t="s">
        <v>87</v>
      </c>
      <c r="C65" s="343">
        <v>5232165</v>
      </c>
      <c r="D65" s="498"/>
    </row>
    <row r="66" spans="1:4">
      <c r="A66" t="s">
        <v>952</v>
      </c>
      <c r="B66" t="s">
        <v>100</v>
      </c>
      <c r="C66" s="343">
        <v>12354460</v>
      </c>
      <c r="D66" s="498"/>
    </row>
    <row r="67" spans="1:4">
      <c r="A67" t="s">
        <v>952</v>
      </c>
      <c r="B67" t="s">
        <v>157</v>
      </c>
      <c r="C67" s="343">
        <v>471603</v>
      </c>
      <c r="D67" s="498"/>
    </row>
    <row r="68" spans="1:4">
      <c r="A68" t="s">
        <v>952</v>
      </c>
      <c r="B68" t="s">
        <v>125</v>
      </c>
      <c r="C68" s="343">
        <v>692011</v>
      </c>
      <c r="D68" s="498"/>
    </row>
    <row r="69" spans="1:4">
      <c r="A69" t="s">
        <v>953</v>
      </c>
      <c r="B69" t="s">
        <v>321</v>
      </c>
      <c r="C69" s="343">
        <v>18541489</v>
      </c>
      <c r="D69" s="498"/>
    </row>
    <row r="70" spans="1:4">
      <c r="A70" t="s">
        <v>953</v>
      </c>
      <c r="B70" t="s">
        <v>322</v>
      </c>
      <c r="C70" s="343">
        <v>7575586</v>
      </c>
      <c r="D70" s="498"/>
    </row>
    <row r="71" spans="1:4">
      <c r="A71" t="s">
        <v>953</v>
      </c>
      <c r="B71" t="s">
        <v>320</v>
      </c>
      <c r="C71" s="343">
        <v>35820706</v>
      </c>
      <c r="D71" s="498"/>
    </row>
    <row r="72" spans="1:4">
      <c r="A72" t="s">
        <v>953</v>
      </c>
      <c r="B72" t="s">
        <v>319</v>
      </c>
      <c r="C72" s="343">
        <v>53595441</v>
      </c>
      <c r="D72" s="498"/>
    </row>
    <row r="73" spans="1:4">
      <c r="A73" t="s">
        <v>953</v>
      </c>
      <c r="B73" t="s">
        <v>325</v>
      </c>
      <c r="C73" s="343">
        <v>24283672</v>
      </c>
      <c r="D73" s="498"/>
    </row>
    <row r="74" spans="1:4">
      <c r="A74" t="s">
        <v>953</v>
      </c>
      <c r="B74" t="s">
        <v>323</v>
      </c>
      <c r="C74" s="343">
        <v>6314568</v>
      </c>
      <c r="D74" s="498"/>
    </row>
    <row r="75" spans="1:4">
      <c r="A75" t="s">
        <v>953</v>
      </c>
      <c r="B75" t="s">
        <v>329</v>
      </c>
      <c r="C75" s="343">
        <v>3091204</v>
      </c>
      <c r="D75" s="498"/>
    </row>
    <row r="76" spans="1:4">
      <c r="A76" t="s">
        <v>953</v>
      </c>
      <c r="B76" t="s">
        <v>330</v>
      </c>
      <c r="C76" s="343">
        <v>1834870</v>
      </c>
      <c r="D76" s="498"/>
    </row>
    <row r="77" spans="1:4">
      <c r="A77" t="s">
        <v>953</v>
      </c>
      <c r="B77" t="s">
        <v>326</v>
      </c>
      <c r="C77" s="343">
        <v>4996268</v>
      </c>
      <c r="D77" s="498"/>
    </row>
    <row r="78" spans="1:4">
      <c r="A78" t="s">
        <v>953</v>
      </c>
      <c r="B78" t="s">
        <v>331</v>
      </c>
      <c r="C78" s="343">
        <v>2018991</v>
      </c>
      <c r="D78" s="498"/>
    </row>
    <row r="79" spans="1:4">
      <c r="A79" t="s">
        <v>953</v>
      </c>
      <c r="B79" t="s">
        <v>327</v>
      </c>
      <c r="C79" s="343">
        <v>1856499</v>
      </c>
      <c r="D79" s="498"/>
    </row>
    <row r="80" spans="1:4">
      <c r="A80" t="s">
        <v>953</v>
      </c>
      <c r="B80" t="s">
        <v>324</v>
      </c>
      <c r="C80" s="343">
        <v>1476636</v>
      </c>
      <c r="D80" s="498"/>
    </row>
    <row r="81" spans="1:4">
      <c r="A81" t="s">
        <v>953</v>
      </c>
      <c r="B81" t="s">
        <v>332</v>
      </c>
      <c r="C81" s="343">
        <v>3178267</v>
      </c>
      <c r="D81" s="498"/>
    </row>
    <row r="82" spans="1:4">
      <c r="A82" t="s">
        <v>954</v>
      </c>
      <c r="B82" t="s">
        <v>1063</v>
      </c>
      <c r="C82" s="343">
        <v>50126680</v>
      </c>
      <c r="D82" s="498"/>
    </row>
    <row r="83" spans="1:4">
      <c r="A83" t="s">
        <v>954</v>
      </c>
      <c r="B83" t="s">
        <v>58</v>
      </c>
      <c r="C83" s="343">
        <v>15099054</v>
      </c>
      <c r="D83" s="498"/>
    </row>
    <row r="84" spans="1:4">
      <c r="A84" t="s">
        <v>954</v>
      </c>
      <c r="B84" t="s">
        <v>70</v>
      </c>
      <c r="C84" s="343">
        <v>16768463</v>
      </c>
      <c r="D84" s="498"/>
    </row>
    <row r="85" spans="1:4">
      <c r="A85" t="s">
        <v>954</v>
      </c>
      <c r="B85" t="s">
        <v>75</v>
      </c>
      <c r="C85" s="343">
        <v>6089897</v>
      </c>
      <c r="D85" s="498"/>
    </row>
    <row r="86" spans="1:4">
      <c r="A86" t="s">
        <v>954</v>
      </c>
      <c r="B86" t="s">
        <v>71</v>
      </c>
      <c r="C86" s="343">
        <v>3472691</v>
      </c>
      <c r="D86" s="498"/>
    </row>
    <row r="87" spans="1:4">
      <c r="A87" t="s">
        <v>954</v>
      </c>
      <c r="B87" t="s">
        <v>114</v>
      </c>
      <c r="C87" s="343">
        <v>1985826</v>
      </c>
      <c r="D87" s="498"/>
    </row>
    <row r="88" spans="1:4">
      <c r="A88" t="s">
        <v>954</v>
      </c>
      <c r="B88" t="s">
        <v>134</v>
      </c>
      <c r="C88" s="343">
        <v>252542</v>
      </c>
      <c r="D88" s="498"/>
    </row>
    <row r="89" spans="1:4">
      <c r="A89" t="s">
        <v>954</v>
      </c>
      <c r="B89" t="s">
        <v>95</v>
      </c>
      <c r="C89" s="343">
        <v>421039</v>
      </c>
      <c r="D89" s="498"/>
    </row>
    <row r="90" spans="1:4">
      <c r="A90" t="s">
        <v>954</v>
      </c>
      <c r="B90" t="s">
        <v>106</v>
      </c>
      <c r="C90" s="343">
        <v>4848156</v>
      </c>
      <c r="D90" s="498"/>
    </row>
    <row r="91" spans="1:4">
      <c r="A91" t="s">
        <v>954</v>
      </c>
      <c r="B91" t="s">
        <v>86</v>
      </c>
      <c r="C91" s="343">
        <v>1023790</v>
      </c>
      <c r="D91" s="498"/>
    </row>
    <row r="92" spans="1:4">
      <c r="A92" t="s">
        <v>954</v>
      </c>
      <c r="B92" t="s">
        <v>80</v>
      </c>
      <c r="C92" s="343">
        <v>16995746</v>
      </c>
      <c r="D92" s="498"/>
    </row>
    <row r="93" spans="1:4">
      <c r="A93" t="s">
        <v>954</v>
      </c>
      <c r="B93" t="s">
        <v>103</v>
      </c>
      <c r="C93" s="343">
        <v>11934245</v>
      </c>
      <c r="D93" s="498"/>
    </row>
    <row r="94" spans="1:4">
      <c r="A94" t="s">
        <v>954</v>
      </c>
      <c r="B94" t="s">
        <v>122</v>
      </c>
      <c r="C94" s="343">
        <v>2402473</v>
      </c>
      <c r="D94" s="498"/>
    </row>
    <row r="95" spans="1:4">
      <c r="A95" t="s">
        <v>954</v>
      </c>
      <c r="B95" t="s">
        <v>99</v>
      </c>
      <c r="C95" s="343">
        <v>2937797</v>
      </c>
      <c r="D95" s="498"/>
    </row>
    <row r="96" spans="1:4">
      <c r="A96" t="s">
        <v>954</v>
      </c>
      <c r="B96" t="s">
        <v>62</v>
      </c>
      <c r="C96" s="343">
        <v>31781866</v>
      </c>
      <c r="D96" s="498"/>
    </row>
    <row r="97" spans="1:4">
      <c r="A97" t="s">
        <v>954</v>
      </c>
      <c r="B97" t="s">
        <v>104</v>
      </c>
      <c r="C97" s="343">
        <v>3904789</v>
      </c>
      <c r="D97" s="498"/>
    </row>
    <row r="98" spans="1:4">
      <c r="A98" t="s">
        <v>954</v>
      </c>
      <c r="B98" t="s">
        <v>91</v>
      </c>
      <c r="C98" s="343">
        <v>284675</v>
      </c>
      <c r="D98" s="498"/>
    </row>
    <row r="99" spans="1:4">
      <c r="A99" t="s">
        <v>954</v>
      </c>
      <c r="B99" t="s">
        <v>111</v>
      </c>
      <c r="C99" s="343">
        <v>930134</v>
      </c>
      <c r="D99" s="498"/>
    </row>
    <row r="100" spans="1:4">
      <c r="A100" t="s">
        <v>954</v>
      </c>
      <c r="B100" t="s">
        <v>89</v>
      </c>
      <c r="C100" s="343">
        <v>650004</v>
      </c>
      <c r="D100" s="498"/>
    </row>
    <row r="101" spans="1:4">
      <c r="A101" t="s">
        <v>954</v>
      </c>
      <c r="B101" t="s">
        <v>129</v>
      </c>
      <c r="C101" s="343">
        <v>5355302</v>
      </c>
      <c r="D101" s="498"/>
    </row>
  </sheetData>
  <phoneticPr fontId="2"/>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7BA20-8751-4C25-8777-1E5F3DA4AD79}">
  <sheetPr>
    <pageSetUpPr fitToPage="1"/>
  </sheetPr>
  <dimension ref="A1:F31"/>
  <sheetViews>
    <sheetView workbookViewId="0"/>
  </sheetViews>
  <sheetFormatPr defaultRowHeight="18.75"/>
  <cols>
    <col min="1" max="1" width="6.25" customWidth="1"/>
    <col min="2" max="2" width="13.125" customWidth="1"/>
    <col min="3" max="3" width="27.625" bestFit="1" customWidth="1"/>
    <col min="4" max="6" width="15" customWidth="1"/>
  </cols>
  <sheetData>
    <row r="1" spans="1:6">
      <c r="A1" t="s">
        <v>548</v>
      </c>
    </row>
    <row r="3" spans="1:6">
      <c r="F3" s="72" t="s">
        <v>544</v>
      </c>
    </row>
    <row r="4" spans="1:6">
      <c r="A4" s="136" t="s">
        <v>667</v>
      </c>
      <c r="B4" s="344" t="s">
        <v>549</v>
      </c>
      <c r="C4" s="345" t="s">
        <v>550</v>
      </c>
      <c r="D4" s="345" t="s">
        <v>551</v>
      </c>
      <c r="E4" s="345" t="s">
        <v>552</v>
      </c>
      <c r="F4" s="345" t="s">
        <v>553</v>
      </c>
    </row>
    <row r="5" spans="1:6">
      <c r="A5" s="441">
        <v>1996</v>
      </c>
      <c r="B5" s="71">
        <v>680377155</v>
      </c>
      <c r="C5" s="67">
        <v>74494280</v>
      </c>
      <c r="D5" s="67">
        <v>102834432</v>
      </c>
      <c r="E5" s="67">
        <v>41056220</v>
      </c>
      <c r="F5" s="67">
        <v>135052132</v>
      </c>
    </row>
    <row r="6" spans="1:6">
      <c r="A6" s="420">
        <v>1997</v>
      </c>
      <c r="B6" s="343">
        <v>697250321</v>
      </c>
      <c r="C6">
        <v>75843818</v>
      </c>
      <c r="D6">
        <v>109056493</v>
      </c>
      <c r="E6">
        <v>41805282</v>
      </c>
      <c r="F6">
        <v>140023867</v>
      </c>
    </row>
    <row r="7" spans="1:6">
      <c r="A7" s="420">
        <v>1998</v>
      </c>
      <c r="B7" s="343">
        <v>652115579</v>
      </c>
      <c r="C7">
        <v>72265681</v>
      </c>
      <c r="D7">
        <v>109328285</v>
      </c>
      <c r="E7">
        <v>41217729</v>
      </c>
      <c r="F7">
        <v>129776822</v>
      </c>
    </row>
    <row r="8" spans="1:6">
      <c r="A8" s="420">
        <v>1999</v>
      </c>
      <c r="B8" s="343">
        <v>630136209</v>
      </c>
      <c r="C8">
        <v>72392157</v>
      </c>
      <c r="D8">
        <v>112141203</v>
      </c>
      <c r="E8">
        <v>41240569</v>
      </c>
      <c r="F8">
        <v>126550110</v>
      </c>
    </row>
    <row r="9" spans="1:6">
      <c r="A9" s="420">
        <v>2000</v>
      </c>
      <c r="B9" s="343">
        <v>649800776</v>
      </c>
      <c r="C9">
        <v>77491805</v>
      </c>
      <c r="D9">
        <v>115639323</v>
      </c>
      <c r="E9">
        <v>41757847</v>
      </c>
      <c r="F9">
        <v>127031385</v>
      </c>
    </row>
    <row r="10" spans="1:6">
      <c r="A10" s="420">
        <v>2001</v>
      </c>
      <c r="B10" s="343">
        <v>628157475</v>
      </c>
      <c r="C10">
        <v>72253220</v>
      </c>
      <c r="D10">
        <v>121397531</v>
      </c>
      <c r="E10">
        <v>38574793</v>
      </c>
      <c r="F10">
        <v>120544545</v>
      </c>
    </row>
    <row r="11" spans="1:6">
      <c r="A11" s="420">
        <v>2002</v>
      </c>
      <c r="B11" s="343">
        <v>598001892</v>
      </c>
      <c r="C11">
        <v>71398444</v>
      </c>
      <c r="D11">
        <v>117465644</v>
      </c>
      <c r="E11">
        <v>38624093</v>
      </c>
      <c r="F11">
        <v>110557608</v>
      </c>
    </row>
    <row r="12" spans="1:6">
      <c r="A12" s="420">
        <v>2003</v>
      </c>
      <c r="B12" s="343">
        <v>623275267</v>
      </c>
      <c r="C12">
        <v>73011779</v>
      </c>
      <c r="D12">
        <v>124355792</v>
      </c>
      <c r="E12">
        <v>40451999</v>
      </c>
      <c r="F12">
        <v>112209919</v>
      </c>
    </row>
    <row r="13" spans="1:6">
      <c r="A13" s="420">
        <v>2004</v>
      </c>
      <c r="B13" s="343">
        <v>658021592</v>
      </c>
      <c r="C13">
        <v>75241373</v>
      </c>
      <c r="D13">
        <v>128398495</v>
      </c>
      <c r="E13">
        <v>50519865</v>
      </c>
      <c r="F13">
        <v>112831056</v>
      </c>
    </row>
    <row r="14" spans="1:6">
      <c r="A14" s="420">
        <v>2005</v>
      </c>
      <c r="B14" s="343">
        <v>684144611</v>
      </c>
      <c r="C14">
        <v>75524584</v>
      </c>
      <c r="D14">
        <v>126472049</v>
      </c>
      <c r="E14">
        <v>49595290</v>
      </c>
      <c r="F14">
        <v>121001997</v>
      </c>
    </row>
    <row r="15" spans="1:6">
      <c r="A15" s="420">
        <v>2006</v>
      </c>
      <c r="B15" s="343">
        <v>782585194</v>
      </c>
      <c r="C15">
        <v>77187152</v>
      </c>
      <c r="D15">
        <v>136095737</v>
      </c>
      <c r="E15">
        <v>103240165</v>
      </c>
      <c r="F15">
        <v>126215950</v>
      </c>
    </row>
    <row r="16" spans="1:6">
      <c r="A16" s="420">
        <v>2007</v>
      </c>
      <c r="B16" s="343">
        <v>786800718</v>
      </c>
      <c r="C16">
        <v>84800985</v>
      </c>
      <c r="D16">
        <v>149089491</v>
      </c>
      <c r="E16">
        <v>101329025</v>
      </c>
      <c r="F16">
        <v>133750401</v>
      </c>
    </row>
    <row r="17" spans="1:6">
      <c r="A17" s="420">
        <v>2008</v>
      </c>
      <c r="B17" s="343">
        <v>779643220</v>
      </c>
      <c r="C17">
        <v>87842575</v>
      </c>
      <c r="D17">
        <v>150522971</v>
      </c>
      <c r="E17">
        <v>94674324</v>
      </c>
      <c r="F17">
        <v>130119367</v>
      </c>
    </row>
    <row r="18" spans="1:6">
      <c r="A18" s="420">
        <v>2009</v>
      </c>
      <c r="B18" s="343">
        <v>628063569</v>
      </c>
      <c r="C18">
        <v>77770572</v>
      </c>
      <c r="D18">
        <v>129264717</v>
      </c>
      <c r="E18">
        <v>74601215</v>
      </c>
      <c r="F18">
        <v>106664252</v>
      </c>
    </row>
    <row r="19" spans="1:6">
      <c r="A19" s="420">
        <v>2010</v>
      </c>
      <c r="B19" s="343">
        <v>723180393</v>
      </c>
      <c r="C19">
        <v>82988453</v>
      </c>
      <c r="D19">
        <v>139132469</v>
      </c>
      <c r="E19">
        <v>86226099</v>
      </c>
      <c r="F19">
        <v>110153571</v>
      </c>
    </row>
    <row r="20" spans="1:6">
      <c r="A20" s="420">
        <v>2011</v>
      </c>
      <c r="B20" s="343">
        <v>624128669</v>
      </c>
      <c r="C20">
        <v>68010857</v>
      </c>
      <c r="D20">
        <v>131237817</v>
      </c>
      <c r="E20">
        <v>78986367</v>
      </c>
      <c r="F20">
        <v>100310019</v>
      </c>
    </row>
    <row r="21" spans="1:6">
      <c r="A21" s="420">
        <v>2012</v>
      </c>
      <c r="B21" s="343">
        <v>713576611</v>
      </c>
      <c r="C21">
        <v>74867267</v>
      </c>
      <c r="D21">
        <v>138321175</v>
      </c>
      <c r="E21">
        <v>80146714</v>
      </c>
      <c r="F21">
        <v>111379256</v>
      </c>
    </row>
    <row r="22" spans="1:6">
      <c r="A22" s="420">
        <v>2013</v>
      </c>
      <c r="B22" s="343">
        <v>745671473</v>
      </c>
      <c r="C22">
        <v>77775680</v>
      </c>
      <c r="D22">
        <v>142360667</v>
      </c>
      <c r="E22">
        <v>76785820</v>
      </c>
      <c r="F22">
        <v>117312464</v>
      </c>
    </row>
    <row r="23" spans="1:6">
      <c r="A23" s="420">
        <v>2014</v>
      </c>
      <c r="B23" s="343">
        <v>794566361</v>
      </c>
      <c r="C23">
        <v>81311820</v>
      </c>
      <c r="D23">
        <v>153216089</v>
      </c>
      <c r="E23">
        <v>83655156</v>
      </c>
      <c r="F23">
        <v>125075785</v>
      </c>
    </row>
    <row r="24" spans="1:6">
      <c r="A24" s="420">
        <v>2015</v>
      </c>
      <c r="B24" s="343">
        <v>784175045</v>
      </c>
      <c r="C24">
        <v>84796980</v>
      </c>
      <c r="D24">
        <v>164587278</v>
      </c>
      <c r="E24">
        <v>82251066</v>
      </c>
      <c r="F24">
        <v>125041585</v>
      </c>
    </row>
    <row r="25" spans="1:6">
      <c r="A25" s="420">
        <v>2016</v>
      </c>
      <c r="B25" s="343">
        <v>768468300</v>
      </c>
      <c r="C25">
        <v>80567700</v>
      </c>
      <c r="D25">
        <v>160181700</v>
      </c>
      <c r="E25">
        <v>81329200</v>
      </c>
      <c r="F25">
        <v>127075500</v>
      </c>
    </row>
    <row r="26" spans="1:6">
      <c r="A26" s="420">
        <v>2017</v>
      </c>
      <c r="B26" s="343">
        <v>810875400</v>
      </c>
      <c r="C26">
        <v>82357900</v>
      </c>
      <c r="D26">
        <v>168191800</v>
      </c>
      <c r="E26">
        <v>85063700</v>
      </c>
      <c r="F26">
        <v>135249100</v>
      </c>
    </row>
    <row r="27" spans="1:6">
      <c r="A27" s="420">
        <v>2018</v>
      </c>
      <c r="B27" s="343">
        <v>826779400</v>
      </c>
      <c r="C27">
        <v>83088800</v>
      </c>
      <c r="D27">
        <v>167799600</v>
      </c>
      <c r="E27">
        <v>76978300</v>
      </c>
      <c r="F27">
        <v>140156000</v>
      </c>
    </row>
    <row r="28" spans="1:6">
      <c r="A28" s="420">
        <v>2019</v>
      </c>
      <c r="B28" s="574">
        <v>816558000</v>
      </c>
      <c r="C28" s="133">
        <v>82995300</v>
      </c>
      <c r="D28" s="133">
        <v>168492600</v>
      </c>
      <c r="E28" s="133">
        <v>78956900</v>
      </c>
      <c r="F28" s="133">
        <v>140627400</v>
      </c>
    </row>
    <row r="29" spans="1:6">
      <c r="A29" s="420">
        <v>2020</v>
      </c>
      <c r="B29" s="574">
        <v>781117700</v>
      </c>
      <c r="C29" s="133">
        <v>72825100</v>
      </c>
      <c r="D29" s="133">
        <v>184053600</v>
      </c>
      <c r="E29" s="133">
        <v>73665700</v>
      </c>
      <c r="F29" s="133">
        <v>129901900</v>
      </c>
    </row>
    <row r="30" spans="1:6">
      <c r="A30" s="136"/>
      <c r="B30" s="136"/>
      <c r="C30" s="345"/>
      <c r="D30" s="345"/>
      <c r="E30" s="345"/>
      <c r="F30" s="345"/>
    </row>
    <row r="31" spans="1:6" s="464" customFormat="1">
      <c r="A31" s="464" t="s">
        <v>956</v>
      </c>
    </row>
  </sheetData>
  <phoneticPr fontId="2"/>
  <pageMargins left="0.7" right="0.7" top="0.75" bottom="0.75" header="0.3" footer="0.3"/>
  <pageSetup paperSize="9" scale="87"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C3845-39BA-48CE-BC6C-101F5FAE72CF}">
  <dimension ref="A1:D101"/>
  <sheetViews>
    <sheetView workbookViewId="0"/>
  </sheetViews>
  <sheetFormatPr defaultRowHeight="18.75"/>
  <cols>
    <col min="2" max="2" width="11" bestFit="1" customWidth="1"/>
    <col min="3" max="3" width="15.125" bestFit="1" customWidth="1"/>
    <col min="4" max="4" width="15.125" customWidth="1"/>
  </cols>
  <sheetData>
    <row r="1" spans="1:4">
      <c r="A1" t="s">
        <v>1066</v>
      </c>
    </row>
    <row r="3" spans="1:4">
      <c r="C3" s="72" t="s">
        <v>700</v>
      </c>
      <c r="D3" s="72"/>
    </row>
    <row r="4" spans="1:4">
      <c r="A4" s="136" t="s">
        <v>967</v>
      </c>
      <c r="B4" s="136" t="s">
        <v>1061</v>
      </c>
      <c r="C4" s="344" t="s">
        <v>973</v>
      </c>
      <c r="D4" s="136"/>
    </row>
    <row r="5" spans="1:4">
      <c r="A5" s="67" t="s">
        <v>948</v>
      </c>
      <c r="B5" s="67" t="s">
        <v>57</v>
      </c>
      <c r="C5" s="71">
        <v>1907280</v>
      </c>
      <c r="D5" s="498"/>
    </row>
    <row r="6" spans="1:4">
      <c r="A6" t="s">
        <v>948</v>
      </c>
      <c r="B6" t="s">
        <v>63</v>
      </c>
      <c r="C6" s="343">
        <v>20045406</v>
      </c>
      <c r="D6" s="498"/>
    </row>
    <row r="7" spans="1:4">
      <c r="A7" t="s">
        <v>948</v>
      </c>
      <c r="B7" t="s">
        <v>61</v>
      </c>
      <c r="C7" s="343">
        <v>9403711</v>
      </c>
      <c r="D7" s="498"/>
    </row>
    <row r="8" spans="1:4">
      <c r="A8" t="s">
        <v>948</v>
      </c>
      <c r="B8" t="s">
        <v>118</v>
      </c>
      <c r="C8" s="343">
        <v>3773142</v>
      </c>
      <c r="D8" s="498"/>
    </row>
    <row r="9" spans="1:4">
      <c r="A9" t="s">
        <v>948</v>
      </c>
      <c r="B9" t="s">
        <v>94</v>
      </c>
      <c r="C9" s="343">
        <v>1963280</v>
      </c>
      <c r="D9" s="498"/>
    </row>
    <row r="10" spans="1:4">
      <c r="A10" t="s">
        <v>948</v>
      </c>
      <c r="B10" t="s">
        <v>85</v>
      </c>
      <c r="C10" s="343">
        <v>1286518</v>
      </c>
      <c r="D10" s="498"/>
    </row>
    <row r="11" spans="1:4">
      <c r="A11" t="s">
        <v>948</v>
      </c>
      <c r="B11" t="s">
        <v>107</v>
      </c>
      <c r="C11" s="343">
        <v>343047</v>
      </c>
      <c r="D11" s="498"/>
    </row>
    <row r="12" spans="1:4">
      <c r="A12" t="s">
        <v>948</v>
      </c>
      <c r="B12" t="s">
        <v>90</v>
      </c>
      <c r="C12" s="343">
        <v>11339</v>
      </c>
      <c r="D12" s="498"/>
    </row>
    <row r="13" spans="1:4">
      <c r="A13" t="s">
        <v>948</v>
      </c>
      <c r="B13" t="s">
        <v>120</v>
      </c>
      <c r="C13" s="343">
        <v>0</v>
      </c>
      <c r="D13" s="498"/>
    </row>
    <row r="14" spans="1:4">
      <c r="A14" t="s">
        <v>948</v>
      </c>
      <c r="B14" t="s">
        <v>126</v>
      </c>
      <c r="C14" s="343">
        <v>4889991</v>
      </c>
      <c r="D14" s="498"/>
    </row>
    <row r="15" spans="1:4">
      <c r="A15" t="s">
        <v>949</v>
      </c>
      <c r="B15" t="s">
        <v>55</v>
      </c>
      <c r="C15" s="343">
        <v>498341</v>
      </c>
      <c r="D15" s="498"/>
    </row>
    <row r="16" spans="1:4">
      <c r="A16" t="s">
        <v>949</v>
      </c>
      <c r="B16" t="s">
        <v>92</v>
      </c>
      <c r="C16" s="343">
        <v>3584628</v>
      </c>
      <c r="D16" s="498"/>
    </row>
    <row r="17" spans="1:4">
      <c r="A17" t="s">
        <v>949</v>
      </c>
      <c r="B17" t="s">
        <v>110</v>
      </c>
      <c r="C17" s="343">
        <v>228302</v>
      </c>
      <c r="D17" s="498"/>
    </row>
    <row r="18" spans="1:4">
      <c r="A18" t="s">
        <v>949</v>
      </c>
      <c r="B18" t="s">
        <v>72</v>
      </c>
      <c r="C18" s="343">
        <v>10185150</v>
      </c>
      <c r="D18" s="498"/>
    </row>
    <row r="19" spans="1:4">
      <c r="A19" t="s">
        <v>949</v>
      </c>
      <c r="B19" t="s">
        <v>73</v>
      </c>
      <c r="C19" s="343">
        <v>17020947</v>
      </c>
      <c r="D19" s="498"/>
    </row>
    <row r="20" spans="1:4">
      <c r="A20" t="s">
        <v>949</v>
      </c>
      <c r="B20" t="s">
        <v>116</v>
      </c>
      <c r="C20" s="343">
        <v>468001</v>
      </c>
      <c r="D20" s="498"/>
    </row>
    <row r="21" spans="1:4">
      <c r="A21" t="s">
        <v>949</v>
      </c>
      <c r="B21" t="s">
        <v>133</v>
      </c>
      <c r="C21" s="343">
        <v>307733</v>
      </c>
      <c r="D21" s="498"/>
    </row>
    <row r="22" spans="1:4">
      <c r="A22" t="s">
        <v>949</v>
      </c>
      <c r="B22" t="s">
        <v>67</v>
      </c>
      <c r="C22" s="343">
        <v>8644940</v>
      </c>
      <c r="D22" s="498"/>
    </row>
    <row r="23" spans="1:4">
      <c r="A23" t="s">
        <v>949</v>
      </c>
      <c r="B23" t="s">
        <v>149</v>
      </c>
      <c r="C23" s="343">
        <v>0</v>
      </c>
      <c r="D23" s="498"/>
    </row>
    <row r="24" spans="1:4">
      <c r="A24" t="s">
        <v>949</v>
      </c>
      <c r="B24" t="s">
        <v>113</v>
      </c>
      <c r="C24" s="343">
        <v>85699</v>
      </c>
      <c r="D24" s="498"/>
    </row>
    <row r="25" spans="1:4">
      <c r="A25" t="s">
        <v>949</v>
      </c>
      <c r="B25" t="s">
        <v>137</v>
      </c>
      <c r="C25" s="343">
        <v>0</v>
      </c>
      <c r="D25" s="498"/>
    </row>
    <row r="26" spans="1:4">
      <c r="A26" t="s">
        <v>949</v>
      </c>
      <c r="B26" t="s">
        <v>139</v>
      </c>
      <c r="C26" s="343">
        <v>286711</v>
      </c>
      <c r="D26" s="498"/>
    </row>
    <row r="27" spans="1:4">
      <c r="A27" t="s">
        <v>949</v>
      </c>
      <c r="B27" t="s">
        <v>68</v>
      </c>
      <c r="C27" s="343">
        <v>23782589</v>
      </c>
      <c r="D27" s="498"/>
    </row>
    <row r="28" spans="1:4">
      <c r="A28" t="s">
        <v>949</v>
      </c>
      <c r="B28" t="s">
        <v>93</v>
      </c>
      <c r="C28" s="343">
        <v>2104392</v>
      </c>
      <c r="D28" s="498"/>
    </row>
    <row r="29" spans="1:4">
      <c r="A29" t="s">
        <v>950</v>
      </c>
      <c r="B29" t="s">
        <v>1062</v>
      </c>
      <c r="C29" s="343">
        <v>6941944</v>
      </c>
      <c r="D29" s="498"/>
    </row>
    <row r="30" spans="1:4">
      <c r="A30" t="s">
        <v>950</v>
      </c>
      <c r="B30" t="s">
        <v>64</v>
      </c>
      <c r="C30" s="343">
        <v>2352200</v>
      </c>
      <c r="D30" s="498"/>
    </row>
    <row r="31" spans="1:4">
      <c r="A31" t="s">
        <v>950</v>
      </c>
      <c r="B31" t="s">
        <v>97</v>
      </c>
      <c r="C31" s="343">
        <v>688713</v>
      </c>
      <c r="D31" s="498"/>
    </row>
    <row r="32" spans="1:4">
      <c r="A32" t="s">
        <v>950</v>
      </c>
      <c r="B32" t="s">
        <v>84</v>
      </c>
      <c r="C32" s="343">
        <v>1039750</v>
      </c>
      <c r="D32" s="498"/>
    </row>
    <row r="33" spans="1:4">
      <c r="A33" t="s">
        <v>950</v>
      </c>
      <c r="B33" t="s">
        <v>117</v>
      </c>
      <c r="C33" s="343">
        <v>12032279</v>
      </c>
      <c r="D33" s="498"/>
    </row>
    <row r="34" spans="1:4">
      <c r="A34" t="s">
        <v>950</v>
      </c>
      <c r="B34" t="s">
        <v>81</v>
      </c>
      <c r="C34" s="343">
        <v>1008934</v>
      </c>
      <c r="D34" s="498"/>
    </row>
    <row r="35" spans="1:4">
      <c r="A35" t="s">
        <v>950</v>
      </c>
      <c r="B35" t="s">
        <v>130</v>
      </c>
      <c r="C35" s="343">
        <v>9462096</v>
      </c>
      <c r="D35" s="498"/>
    </row>
    <row r="36" spans="1:4">
      <c r="A36" t="s">
        <v>950</v>
      </c>
      <c r="B36" t="s">
        <v>88</v>
      </c>
      <c r="C36" s="343">
        <v>3006086</v>
      </c>
      <c r="D36" s="498"/>
    </row>
    <row r="37" spans="1:4">
      <c r="A37" t="s">
        <v>950</v>
      </c>
      <c r="B37" t="s">
        <v>102</v>
      </c>
      <c r="C37" s="343">
        <v>621676</v>
      </c>
      <c r="D37" s="498"/>
    </row>
    <row r="38" spans="1:4">
      <c r="A38" t="s">
        <v>950</v>
      </c>
      <c r="B38" t="s">
        <v>78</v>
      </c>
      <c r="C38" s="343">
        <v>5000288</v>
      </c>
      <c r="D38" s="498"/>
    </row>
    <row r="39" spans="1:4">
      <c r="A39" t="s">
        <v>950</v>
      </c>
      <c r="B39" t="s">
        <v>83</v>
      </c>
      <c r="C39" s="343">
        <v>3692151</v>
      </c>
      <c r="D39" s="498"/>
    </row>
    <row r="40" spans="1:4">
      <c r="A40" t="s">
        <v>950</v>
      </c>
      <c r="B40" t="s">
        <v>109</v>
      </c>
      <c r="C40" s="343">
        <v>40404</v>
      </c>
      <c r="D40" s="498"/>
    </row>
    <row r="41" spans="1:4">
      <c r="A41" t="s">
        <v>950</v>
      </c>
      <c r="B41" t="s">
        <v>65</v>
      </c>
      <c r="C41" s="343">
        <v>18057067</v>
      </c>
      <c r="D41" s="498"/>
    </row>
    <row r="42" spans="1:4">
      <c r="A42" t="s">
        <v>972</v>
      </c>
      <c r="B42" t="s">
        <v>98</v>
      </c>
      <c r="C42" s="343">
        <v>0</v>
      </c>
      <c r="D42" s="498"/>
    </row>
    <row r="43" spans="1:4">
      <c r="A43" t="s">
        <v>951</v>
      </c>
      <c r="B43" t="s">
        <v>53</v>
      </c>
      <c r="C43" s="343">
        <v>5232873</v>
      </c>
      <c r="D43" s="498"/>
    </row>
    <row r="44" spans="1:4">
      <c r="A44" t="s">
        <v>951</v>
      </c>
      <c r="B44" t="s">
        <v>96</v>
      </c>
      <c r="C44" s="343">
        <v>1270438</v>
      </c>
      <c r="D44" s="498"/>
    </row>
    <row r="45" spans="1:4">
      <c r="A45" t="s">
        <v>951</v>
      </c>
      <c r="B45" t="s">
        <v>74</v>
      </c>
      <c r="C45" s="343">
        <v>6956678</v>
      </c>
      <c r="D45" s="498"/>
    </row>
    <row r="46" spans="1:4">
      <c r="A46" t="s">
        <v>951</v>
      </c>
      <c r="B46" t="s">
        <v>82</v>
      </c>
      <c r="C46" s="343">
        <v>2221994</v>
      </c>
      <c r="D46" s="498"/>
    </row>
    <row r="47" spans="1:4">
      <c r="A47" t="s">
        <v>951</v>
      </c>
      <c r="B47" t="s">
        <v>131</v>
      </c>
      <c r="C47" s="343">
        <v>108865</v>
      </c>
      <c r="D47" s="498"/>
    </row>
    <row r="48" spans="1:4">
      <c r="A48" t="s">
        <v>951</v>
      </c>
      <c r="B48" t="s">
        <v>101</v>
      </c>
      <c r="C48" s="343">
        <v>2946352</v>
      </c>
      <c r="D48" s="498"/>
    </row>
    <row r="49" spans="1:4">
      <c r="A49" t="s">
        <v>951</v>
      </c>
      <c r="B49" t="s">
        <v>127</v>
      </c>
      <c r="C49" s="343">
        <v>616182</v>
      </c>
      <c r="D49" s="498"/>
    </row>
    <row r="50" spans="1:4">
      <c r="A50" t="s">
        <v>951</v>
      </c>
      <c r="B50" t="s">
        <v>79</v>
      </c>
      <c r="C50" s="343">
        <v>19824012</v>
      </c>
      <c r="D50" s="498"/>
    </row>
    <row r="51" spans="1:4">
      <c r="A51" t="s">
        <v>951</v>
      </c>
      <c r="B51" t="s">
        <v>123</v>
      </c>
      <c r="C51" s="343">
        <v>2631106</v>
      </c>
      <c r="D51" s="498"/>
    </row>
    <row r="52" spans="1:4">
      <c r="A52" t="s">
        <v>951</v>
      </c>
      <c r="B52" t="s">
        <v>77</v>
      </c>
      <c r="C52" s="343">
        <v>5158175</v>
      </c>
      <c r="D52" s="498"/>
    </row>
    <row r="53" spans="1:4">
      <c r="A53" t="s">
        <v>951</v>
      </c>
      <c r="B53" t="s">
        <v>121</v>
      </c>
      <c r="C53" s="343">
        <v>291573</v>
      </c>
      <c r="D53" s="498"/>
    </row>
    <row r="54" spans="1:4">
      <c r="A54" t="s">
        <v>951</v>
      </c>
      <c r="B54" t="s">
        <v>140</v>
      </c>
      <c r="C54" s="343">
        <v>12477354</v>
      </c>
      <c r="D54" s="498"/>
    </row>
    <row r="55" spans="1:4">
      <c r="A55" t="s">
        <v>951</v>
      </c>
      <c r="B55" t="s">
        <v>138</v>
      </c>
      <c r="C55" s="343">
        <v>628015</v>
      </c>
      <c r="D55" s="498"/>
    </row>
    <row r="56" spans="1:4">
      <c r="A56" t="s">
        <v>952</v>
      </c>
      <c r="B56" t="s">
        <v>60</v>
      </c>
      <c r="C56" s="343">
        <v>14142773</v>
      </c>
      <c r="D56" s="498"/>
    </row>
    <row r="57" spans="1:4">
      <c r="A57" t="s">
        <v>952</v>
      </c>
      <c r="B57" t="s">
        <v>76</v>
      </c>
      <c r="C57" s="343">
        <v>45032899</v>
      </c>
      <c r="D57" s="498"/>
    </row>
    <row r="58" spans="1:4">
      <c r="A58" t="s">
        <v>952</v>
      </c>
      <c r="B58" t="s">
        <v>66</v>
      </c>
      <c r="C58" s="343">
        <v>28585086</v>
      </c>
      <c r="D58" s="498"/>
    </row>
    <row r="59" spans="1:4">
      <c r="A59" t="s">
        <v>952</v>
      </c>
      <c r="B59" t="s">
        <v>69</v>
      </c>
      <c r="C59" s="343">
        <v>8438708</v>
      </c>
      <c r="D59" s="498"/>
    </row>
    <row r="60" spans="1:4">
      <c r="A60" t="s">
        <v>952</v>
      </c>
      <c r="B60" t="s">
        <v>112</v>
      </c>
      <c r="C60" s="343">
        <v>3376063</v>
      </c>
      <c r="D60" s="498"/>
    </row>
    <row r="61" spans="1:4">
      <c r="A61" t="s">
        <v>952</v>
      </c>
      <c r="B61" t="s">
        <v>105</v>
      </c>
      <c r="C61" s="343">
        <v>1014812</v>
      </c>
      <c r="D61" s="498"/>
    </row>
    <row r="62" spans="1:4">
      <c r="A62" t="s">
        <v>952</v>
      </c>
      <c r="B62" t="s">
        <v>128</v>
      </c>
      <c r="C62" s="343">
        <v>952066</v>
      </c>
      <c r="D62" s="498"/>
    </row>
    <row r="63" spans="1:4">
      <c r="A63" t="s">
        <v>952</v>
      </c>
      <c r="B63" t="s">
        <v>142</v>
      </c>
      <c r="C63" s="343">
        <v>2404127</v>
      </c>
      <c r="D63" s="498"/>
    </row>
    <row r="64" spans="1:4">
      <c r="A64" t="s">
        <v>952</v>
      </c>
      <c r="B64" t="s">
        <v>135</v>
      </c>
      <c r="C64" s="343">
        <v>2663899</v>
      </c>
      <c r="D64" s="498"/>
    </row>
    <row r="65" spans="1:4">
      <c r="A65" t="s">
        <v>952</v>
      </c>
      <c r="B65" t="s">
        <v>87</v>
      </c>
      <c r="C65" s="343">
        <v>6966386</v>
      </c>
      <c r="D65" s="498"/>
    </row>
    <row r="66" spans="1:4">
      <c r="A66" t="s">
        <v>952</v>
      </c>
      <c r="B66" t="s">
        <v>100</v>
      </c>
      <c r="C66" s="343">
        <v>12696101</v>
      </c>
      <c r="D66" s="498"/>
    </row>
    <row r="67" spans="1:4">
      <c r="A67" t="s">
        <v>952</v>
      </c>
      <c r="B67" t="s">
        <v>157</v>
      </c>
      <c r="C67" s="343">
        <v>1680209</v>
      </c>
      <c r="D67" s="498"/>
    </row>
    <row r="68" spans="1:4">
      <c r="A68" t="s">
        <v>952</v>
      </c>
      <c r="B68" t="s">
        <v>125</v>
      </c>
      <c r="C68" s="343">
        <v>3040032</v>
      </c>
      <c r="D68" s="498"/>
    </row>
    <row r="69" spans="1:4">
      <c r="A69" t="s">
        <v>953</v>
      </c>
      <c r="B69" t="s">
        <v>321</v>
      </c>
      <c r="C69" s="343">
        <v>19704378</v>
      </c>
      <c r="D69" s="498"/>
    </row>
    <row r="70" spans="1:4">
      <c r="A70" t="s">
        <v>953</v>
      </c>
      <c r="B70" t="s">
        <v>322</v>
      </c>
      <c r="C70" s="343">
        <v>11438127</v>
      </c>
      <c r="D70" s="498"/>
    </row>
    <row r="71" spans="1:4">
      <c r="A71" t="s">
        <v>953</v>
      </c>
      <c r="B71" t="s">
        <v>320</v>
      </c>
      <c r="C71" s="343">
        <v>20570675</v>
      </c>
      <c r="D71" s="498"/>
    </row>
    <row r="72" spans="1:4">
      <c r="A72" t="s">
        <v>953</v>
      </c>
      <c r="B72" t="s">
        <v>319</v>
      </c>
      <c r="C72" s="343">
        <v>25472880</v>
      </c>
      <c r="D72" s="498"/>
    </row>
    <row r="73" spans="1:4">
      <c r="A73" t="s">
        <v>953</v>
      </c>
      <c r="B73" t="s">
        <v>325</v>
      </c>
      <c r="C73" s="343">
        <v>5779432</v>
      </c>
      <c r="D73" s="498"/>
    </row>
    <row r="74" spans="1:4">
      <c r="A74" t="s">
        <v>953</v>
      </c>
      <c r="B74" t="s">
        <v>323</v>
      </c>
      <c r="C74" s="343">
        <v>6959202</v>
      </c>
      <c r="D74" s="498"/>
    </row>
    <row r="75" spans="1:4">
      <c r="A75" t="s">
        <v>953</v>
      </c>
      <c r="B75" t="s">
        <v>329</v>
      </c>
      <c r="C75" s="343">
        <v>2343243</v>
      </c>
      <c r="D75" s="498"/>
    </row>
    <row r="76" spans="1:4">
      <c r="A76" t="s">
        <v>953</v>
      </c>
      <c r="B76" t="s">
        <v>330</v>
      </c>
      <c r="C76" s="343">
        <v>15103378</v>
      </c>
      <c r="D76" s="498"/>
    </row>
    <row r="77" spans="1:4">
      <c r="A77" t="s">
        <v>953</v>
      </c>
      <c r="B77" t="s">
        <v>326</v>
      </c>
      <c r="C77" s="343">
        <v>9931145</v>
      </c>
      <c r="D77" s="498"/>
    </row>
    <row r="78" spans="1:4">
      <c r="A78" t="s">
        <v>953</v>
      </c>
      <c r="B78" t="s">
        <v>331</v>
      </c>
      <c r="C78" s="343">
        <v>6747982</v>
      </c>
      <c r="D78" s="498"/>
    </row>
    <row r="79" spans="1:4">
      <c r="A79" t="s">
        <v>953</v>
      </c>
      <c r="B79" t="s">
        <v>327</v>
      </c>
      <c r="C79" s="343">
        <v>2960267</v>
      </c>
      <c r="D79" s="498"/>
    </row>
    <row r="80" spans="1:4">
      <c r="A80" t="s">
        <v>953</v>
      </c>
      <c r="B80" t="s">
        <v>324</v>
      </c>
      <c r="C80" s="343">
        <v>9994016</v>
      </c>
      <c r="D80" s="498"/>
    </row>
    <row r="81" spans="1:4">
      <c r="A81" t="s">
        <v>953</v>
      </c>
      <c r="B81" t="s">
        <v>332</v>
      </c>
      <c r="C81" s="343">
        <v>3865948</v>
      </c>
      <c r="D81" s="498"/>
    </row>
    <row r="82" spans="1:4">
      <c r="A82" t="s">
        <v>954</v>
      </c>
      <c r="B82" t="s">
        <v>1063</v>
      </c>
      <c r="C82" s="343">
        <v>15179072</v>
      </c>
      <c r="D82" s="498"/>
    </row>
    <row r="83" spans="1:4">
      <c r="A83" t="s">
        <v>954</v>
      </c>
      <c r="B83" t="s">
        <v>58</v>
      </c>
      <c r="C83" s="343">
        <v>33442765</v>
      </c>
      <c r="D83" s="498"/>
    </row>
    <row r="84" spans="1:4">
      <c r="A84" t="s">
        <v>954</v>
      </c>
      <c r="B84" t="s">
        <v>70</v>
      </c>
      <c r="C84" s="343">
        <v>8446336</v>
      </c>
      <c r="D84" s="498"/>
    </row>
    <row r="85" spans="1:4">
      <c r="A85" t="s">
        <v>954</v>
      </c>
      <c r="B85" t="s">
        <v>75</v>
      </c>
      <c r="C85" s="343">
        <v>9882887</v>
      </c>
      <c r="D85" s="498"/>
    </row>
    <row r="86" spans="1:4">
      <c r="A86" t="s">
        <v>954</v>
      </c>
      <c r="B86" t="s">
        <v>71</v>
      </c>
      <c r="C86" s="343">
        <v>1581041</v>
      </c>
      <c r="D86" s="498"/>
    </row>
    <row r="87" spans="1:4">
      <c r="A87" t="s">
        <v>954</v>
      </c>
      <c r="B87" t="s">
        <v>114</v>
      </c>
      <c r="C87" s="343">
        <v>4381379</v>
      </c>
      <c r="D87" s="498"/>
    </row>
    <row r="88" spans="1:4">
      <c r="A88" t="s">
        <v>954</v>
      </c>
      <c r="B88" t="s">
        <v>134</v>
      </c>
      <c r="C88" s="343">
        <v>5204293</v>
      </c>
      <c r="D88" s="498"/>
    </row>
    <row r="89" spans="1:4">
      <c r="A89" t="s">
        <v>954</v>
      </c>
      <c r="B89" t="s">
        <v>95</v>
      </c>
      <c r="C89" s="343">
        <v>554864</v>
      </c>
      <c r="D89" s="498"/>
    </row>
    <row r="90" spans="1:4">
      <c r="A90" t="s">
        <v>954</v>
      </c>
      <c r="B90" t="s">
        <v>106</v>
      </c>
      <c r="C90" s="343">
        <v>7780560</v>
      </c>
      <c r="D90" s="498"/>
    </row>
    <row r="91" spans="1:4">
      <c r="A91" t="s">
        <v>954</v>
      </c>
      <c r="B91" t="s">
        <v>86</v>
      </c>
      <c r="C91" s="343">
        <v>2093011</v>
      </c>
      <c r="D91" s="498"/>
    </row>
    <row r="92" spans="1:4">
      <c r="A92" t="s">
        <v>954</v>
      </c>
      <c r="B92" t="s">
        <v>80</v>
      </c>
      <c r="C92" s="343">
        <v>19981507</v>
      </c>
      <c r="D92" s="498"/>
    </row>
    <row r="93" spans="1:4">
      <c r="A93" t="s">
        <v>954</v>
      </c>
      <c r="B93" t="s">
        <v>103</v>
      </c>
      <c r="C93" s="343">
        <v>1705391</v>
      </c>
      <c r="D93" s="498"/>
    </row>
    <row r="94" spans="1:4">
      <c r="A94" t="s">
        <v>954</v>
      </c>
      <c r="B94" t="s">
        <v>122</v>
      </c>
      <c r="C94" s="343">
        <v>7736531</v>
      </c>
      <c r="D94" s="498"/>
    </row>
    <row r="95" spans="1:4">
      <c r="A95" t="s">
        <v>954</v>
      </c>
      <c r="B95" t="s">
        <v>99</v>
      </c>
      <c r="C95" s="343">
        <v>1672905</v>
      </c>
      <c r="D95" s="498"/>
    </row>
    <row r="96" spans="1:4">
      <c r="A96" t="s">
        <v>954</v>
      </c>
      <c r="B96" t="s">
        <v>62</v>
      </c>
      <c r="C96" s="343">
        <v>14666185</v>
      </c>
      <c r="D96" s="498"/>
    </row>
    <row r="97" spans="1:4">
      <c r="A97" t="s">
        <v>954</v>
      </c>
      <c r="B97" t="s">
        <v>104</v>
      </c>
      <c r="C97" s="343">
        <v>2645303</v>
      </c>
      <c r="D97" s="498"/>
    </row>
    <row r="98" spans="1:4">
      <c r="A98" t="s">
        <v>954</v>
      </c>
      <c r="B98" t="s">
        <v>91</v>
      </c>
      <c r="C98" s="343">
        <v>493926</v>
      </c>
      <c r="D98" s="498"/>
    </row>
    <row r="99" spans="1:4">
      <c r="A99" t="s">
        <v>954</v>
      </c>
      <c r="B99" t="s">
        <v>111</v>
      </c>
      <c r="C99" s="343">
        <v>1443184</v>
      </c>
      <c r="D99" s="498"/>
    </row>
    <row r="100" spans="1:4">
      <c r="A100" t="s">
        <v>954</v>
      </c>
      <c r="B100" t="s">
        <v>89</v>
      </c>
      <c r="C100" s="343">
        <v>2580545</v>
      </c>
      <c r="D100" s="498"/>
    </row>
    <row r="101" spans="1:4">
      <c r="A101" t="s">
        <v>954</v>
      </c>
      <c r="B101" t="s">
        <v>129</v>
      </c>
      <c r="C101" s="343">
        <v>5525259</v>
      </c>
      <c r="D101" s="498"/>
    </row>
  </sheetData>
  <phoneticPr fontId="2"/>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014AD-AAF7-4B51-9A5B-424C42CCFE0C}">
  <dimension ref="A1:E39"/>
  <sheetViews>
    <sheetView workbookViewId="0">
      <selection activeCell="B18" sqref="B18"/>
    </sheetView>
  </sheetViews>
  <sheetFormatPr defaultRowHeight="18.75"/>
  <cols>
    <col min="1" max="1" width="6.25" customWidth="1"/>
    <col min="2" max="2" width="13.125" customWidth="1"/>
    <col min="3" max="4" width="19.25" customWidth="1"/>
    <col min="5" max="5" width="21.375" bestFit="1" customWidth="1"/>
  </cols>
  <sheetData>
    <row r="1" spans="1:5">
      <c r="A1" t="s">
        <v>554</v>
      </c>
    </row>
    <row r="3" spans="1:5">
      <c r="E3" s="72" t="s">
        <v>544</v>
      </c>
    </row>
    <row r="4" spans="1:5">
      <c r="A4" s="136" t="s">
        <v>667</v>
      </c>
      <c r="B4" s="344" t="s">
        <v>555</v>
      </c>
      <c r="C4" s="345" t="s">
        <v>563</v>
      </c>
      <c r="D4" s="345" t="s">
        <v>564</v>
      </c>
      <c r="E4" s="345" t="s">
        <v>565</v>
      </c>
    </row>
    <row r="5" spans="1:5">
      <c r="A5" s="441">
        <v>1996</v>
      </c>
      <c r="B5" s="71">
        <v>979145492</v>
      </c>
      <c r="C5" s="67">
        <v>205178945</v>
      </c>
      <c r="D5" s="67">
        <v>690224657</v>
      </c>
      <c r="E5" s="67">
        <v>83741890</v>
      </c>
    </row>
    <row r="6" spans="1:5">
      <c r="A6" s="420">
        <v>1997</v>
      </c>
      <c r="B6" s="343">
        <v>1055609022</v>
      </c>
      <c r="C6">
        <v>223883667</v>
      </c>
      <c r="D6">
        <v>744253389</v>
      </c>
      <c r="E6">
        <v>87471966</v>
      </c>
    </row>
    <row r="7" spans="1:5">
      <c r="A7" s="420">
        <v>1998</v>
      </c>
      <c r="B7" s="343">
        <v>1001493898</v>
      </c>
      <c r="C7">
        <v>220948020</v>
      </c>
      <c r="D7">
        <v>696196194</v>
      </c>
      <c r="E7">
        <v>84349684</v>
      </c>
    </row>
    <row r="8" spans="1:5">
      <c r="A8" s="420">
        <v>1999</v>
      </c>
      <c r="B8" s="343">
        <v>973137791</v>
      </c>
      <c r="C8">
        <v>196419673</v>
      </c>
      <c r="D8">
        <v>691623119</v>
      </c>
      <c r="E8">
        <v>85094999</v>
      </c>
    </row>
    <row r="9" spans="1:5">
      <c r="A9" s="420">
        <v>2000</v>
      </c>
      <c r="B9" s="343">
        <v>1065685679</v>
      </c>
      <c r="C9">
        <v>222559942</v>
      </c>
      <c r="D9">
        <v>749985920</v>
      </c>
      <c r="E9">
        <v>93139817</v>
      </c>
    </row>
    <row r="10" spans="1:5">
      <c r="A10" s="420">
        <v>2001</v>
      </c>
      <c r="B10" s="343">
        <v>954071865</v>
      </c>
      <c r="C10">
        <v>210167050</v>
      </c>
      <c r="D10">
        <v>644686719</v>
      </c>
      <c r="E10">
        <v>99218096</v>
      </c>
    </row>
    <row r="11" spans="1:5">
      <c r="A11" s="420">
        <v>2002</v>
      </c>
      <c r="B11" s="343">
        <v>912968918</v>
      </c>
      <c r="C11">
        <v>183720318</v>
      </c>
      <c r="D11">
        <v>627240743</v>
      </c>
      <c r="E11">
        <v>102007857</v>
      </c>
    </row>
    <row r="12" spans="1:5">
      <c r="A12" s="420">
        <v>2003</v>
      </c>
      <c r="B12" s="343">
        <v>943496239</v>
      </c>
      <c r="C12">
        <v>196071340</v>
      </c>
      <c r="D12">
        <v>639271557</v>
      </c>
      <c r="E12">
        <v>108153342</v>
      </c>
    </row>
    <row r="13" spans="1:5">
      <c r="A13" s="420">
        <v>2004</v>
      </c>
      <c r="B13" s="343">
        <v>1017507205</v>
      </c>
      <c r="C13">
        <v>224896062</v>
      </c>
      <c r="D13">
        <v>664959974</v>
      </c>
      <c r="E13">
        <v>127651169</v>
      </c>
    </row>
    <row r="14" spans="1:5">
      <c r="A14" s="420">
        <v>2005</v>
      </c>
      <c r="B14" s="343">
        <v>1013025697</v>
      </c>
      <c r="C14">
        <v>238657074</v>
      </c>
      <c r="D14">
        <v>638797396</v>
      </c>
      <c r="E14">
        <v>135571227</v>
      </c>
    </row>
    <row r="15" spans="1:5">
      <c r="A15" s="420">
        <v>2006</v>
      </c>
      <c r="B15" s="343">
        <v>1077876972</v>
      </c>
      <c r="C15">
        <v>269558775</v>
      </c>
      <c r="D15">
        <v>667767464</v>
      </c>
      <c r="E15">
        <v>140550733</v>
      </c>
    </row>
    <row r="16" spans="1:5">
      <c r="A16" s="420">
        <v>2007</v>
      </c>
      <c r="B16" s="343">
        <v>1123563671</v>
      </c>
      <c r="C16">
        <v>290748410</v>
      </c>
      <c r="D16">
        <v>675682483</v>
      </c>
      <c r="E16">
        <v>157132778</v>
      </c>
    </row>
    <row r="17" spans="1:5">
      <c r="A17" s="420">
        <v>2008</v>
      </c>
      <c r="B17" s="343">
        <v>1098173773</v>
      </c>
      <c r="C17">
        <v>287872947</v>
      </c>
      <c r="D17">
        <v>653341319</v>
      </c>
      <c r="E17">
        <v>156959507</v>
      </c>
    </row>
    <row r="18" spans="1:5">
      <c r="A18" s="420">
        <v>2009</v>
      </c>
      <c r="B18" s="343">
        <v>794099371</v>
      </c>
      <c r="C18">
        <v>198183699</v>
      </c>
      <c r="D18">
        <v>476115050</v>
      </c>
      <c r="E18">
        <v>119800622</v>
      </c>
    </row>
    <row r="19" spans="1:5">
      <c r="A19" s="420">
        <v>2010</v>
      </c>
      <c r="B19" s="343">
        <v>895956678</v>
      </c>
      <c r="C19">
        <v>225720523</v>
      </c>
      <c r="D19">
        <v>530398374</v>
      </c>
      <c r="E19">
        <v>139837781</v>
      </c>
    </row>
    <row r="20" spans="1:5">
      <c r="A20" s="420">
        <v>2011</v>
      </c>
      <c r="B20" s="343">
        <v>848498704</v>
      </c>
      <c r="C20">
        <v>232508085</v>
      </c>
      <c r="D20">
        <v>481252503</v>
      </c>
      <c r="E20">
        <v>134738116</v>
      </c>
    </row>
    <row r="21" spans="1:5">
      <c r="A21" s="420">
        <v>2012</v>
      </c>
      <c r="B21" s="343">
        <v>832312597</v>
      </c>
      <c r="C21">
        <v>240017824</v>
      </c>
      <c r="D21">
        <v>413462076</v>
      </c>
      <c r="E21">
        <v>178832697</v>
      </c>
    </row>
    <row r="22" spans="1:5">
      <c r="A22" s="420">
        <v>2013</v>
      </c>
      <c r="B22" s="343">
        <v>837945430</v>
      </c>
      <c r="C22">
        <v>233659815</v>
      </c>
      <c r="D22">
        <v>422124374</v>
      </c>
      <c r="E22">
        <v>182161241</v>
      </c>
    </row>
    <row r="23" spans="1:5">
      <c r="A23" s="420">
        <v>2014</v>
      </c>
      <c r="B23" s="343">
        <v>895644355</v>
      </c>
      <c r="C23">
        <v>259856672</v>
      </c>
      <c r="D23">
        <v>462822285</v>
      </c>
      <c r="E23">
        <v>172965398</v>
      </c>
    </row>
    <row r="24" spans="1:5">
      <c r="A24" s="420">
        <v>2015</v>
      </c>
      <c r="B24" s="343">
        <v>926462527</v>
      </c>
      <c r="C24">
        <v>271793942</v>
      </c>
      <c r="D24">
        <v>468424904</v>
      </c>
      <c r="E24">
        <v>186243681</v>
      </c>
    </row>
    <row r="25" spans="1:5">
      <c r="A25" s="420">
        <v>2016</v>
      </c>
      <c r="B25" s="343">
        <v>944810700</v>
      </c>
      <c r="C25">
        <v>275806200</v>
      </c>
      <c r="D25">
        <v>476487100</v>
      </c>
      <c r="E25">
        <v>192517400</v>
      </c>
    </row>
    <row r="26" spans="1:5">
      <c r="A26" s="420">
        <v>2017</v>
      </c>
      <c r="B26" s="343">
        <v>1034878500</v>
      </c>
      <c r="C26">
        <v>315127000</v>
      </c>
      <c r="D26">
        <v>499478900</v>
      </c>
      <c r="E26">
        <v>220272600</v>
      </c>
    </row>
    <row r="27" spans="1:5">
      <c r="A27" s="420">
        <v>2018</v>
      </c>
      <c r="B27" s="343">
        <v>1061853000</v>
      </c>
      <c r="C27">
        <v>345520800</v>
      </c>
      <c r="D27">
        <v>491290900</v>
      </c>
      <c r="E27">
        <v>225041300</v>
      </c>
    </row>
    <row r="28" spans="1:5">
      <c r="A28" s="420">
        <v>2019</v>
      </c>
      <c r="B28" s="343">
        <v>1013399300</v>
      </c>
      <c r="C28">
        <v>321920700</v>
      </c>
      <c r="D28">
        <v>471167900</v>
      </c>
      <c r="E28">
        <v>220310700</v>
      </c>
    </row>
    <row r="29" spans="1:5">
      <c r="A29" s="420">
        <v>2020</v>
      </c>
      <c r="B29" s="574">
        <v>974465600</v>
      </c>
      <c r="C29" s="133">
        <v>305385800</v>
      </c>
      <c r="D29" s="133">
        <v>475096600</v>
      </c>
      <c r="E29" s="133">
        <v>193983200</v>
      </c>
    </row>
    <row r="30" spans="1:5">
      <c r="A30" s="420"/>
    </row>
    <row r="31" spans="1:5" s="464" customFormat="1" ht="37.5" customHeight="1">
      <c r="A31" s="703" t="s">
        <v>957</v>
      </c>
      <c r="B31" s="703"/>
      <c r="C31" s="703"/>
      <c r="D31" s="703"/>
      <c r="E31" s="703"/>
    </row>
    <row r="32" spans="1:5" ht="7.5" customHeight="1"/>
    <row r="33" spans="1:4">
      <c r="A33" s="350" t="s">
        <v>566</v>
      </c>
      <c r="B33" s="351"/>
      <c r="C33" s="350" t="s">
        <v>556</v>
      </c>
      <c r="D33" s="351"/>
    </row>
    <row r="34" spans="1:4">
      <c r="A34" s="352"/>
      <c r="B34" s="353"/>
      <c r="C34" s="352" t="s">
        <v>557</v>
      </c>
      <c r="D34" s="353"/>
    </row>
    <row r="35" spans="1:4">
      <c r="A35" s="352"/>
      <c r="B35" s="355"/>
      <c r="C35" s="352" t="s">
        <v>558</v>
      </c>
      <c r="D35" s="353"/>
    </row>
    <row r="36" spans="1:4">
      <c r="A36" s="71" t="s">
        <v>567</v>
      </c>
      <c r="C36" s="71" t="s">
        <v>559</v>
      </c>
      <c r="D36" s="347"/>
    </row>
    <row r="37" spans="1:4">
      <c r="A37" s="343"/>
      <c r="C37" s="343" t="s">
        <v>560</v>
      </c>
      <c r="D37" s="348"/>
    </row>
    <row r="38" spans="1:4">
      <c r="A38" s="346"/>
      <c r="C38" s="346" t="s">
        <v>561</v>
      </c>
      <c r="D38" s="349"/>
    </row>
    <row r="39" spans="1:4">
      <c r="A39" s="354" t="s">
        <v>568</v>
      </c>
      <c r="B39" s="356"/>
      <c r="C39" s="354" t="s">
        <v>562</v>
      </c>
      <c r="D39" s="355"/>
    </row>
  </sheetData>
  <mergeCells count="1">
    <mergeCell ref="A31:E31"/>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25AA4-4B8D-4BA8-A098-8E4C90568D19}">
  <dimension ref="A1:C75"/>
  <sheetViews>
    <sheetView zoomScaleNormal="100" workbookViewId="0"/>
  </sheetViews>
  <sheetFormatPr defaultRowHeight="18.75"/>
  <cols>
    <col min="1" max="1" width="6.25" style="50" customWidth="1"/>
    <col min="2" max="3" width="27.5" style="50" customWidth="1"/>
    <col min="4" max="20" width="9" style="50" customWidth="1"/>
    <col min="21" max="256" width="9" style="50"/>
    <col min="257" max="257" width="16.5" style="50" customWidth="1"/>
    <col min="258" max="512" width="9" style="50"/>
    <col min="513" max="513" width="16.5" style="50" customWidth="1"/>
    <col min="514" max="768" width="9" style="50"/>
    <col min="769" max="769" width="16.5" style="50" customWidth="1"/>
    <col min="770" max="1024" width="9" style="50"/>
    <col min="1025" max="1025" width="16.5" style="50" customWidth="1"/>
    <col min="1026" max="1280" width="9" style="50"/>
    <col min="1281" max="1281" width="16.5" style="50" customWidth="1"/>
    <col min="1282" max="1536" width="9" style="50"/>
    <col min="1537" max="1537" width="16.5" style="50" customWidth="1"/>
    <col min="1538" max="1792" width="9" style="50"/>
    <col min="1793" max="1793" width="16.5" style="50" customWidth="1"/>
    <col min="1794" max="2048" width="9" style="50"/>
    <col min="2049" max="2049" width="16.5" style="50" customWidth="1"/>
    <col min="2050" max="2304" width="9" style="50"/>
    <col min="2305" max="2305" width="16.5" style="50" customWidth="1"/>
    <col min="2306" max="2560" width="9" style="50"/>
    <col min="2561" max="2561" width="16.5" style="50" customWidth="1"/>
    <col min="2562" max="2816" width="9" style="50"/>
    <col min="2817" max="2817" width="16.5" style="50" customWidth="1"/>
    <col min="2818" max="3072" width="9" style="50"/>
    <col min="3073" max="3073" width="16.5" style="50" customWidth="1"/>
    <col min="3074" max="3328" width="9" style="50"/>
    <col min="3329" max="3329" width="16.5" style="50" customWidth="1"/>
    <col min="3330" max="3584" width="9" style="50"/>
    <col min="3585" max="3585" width="16.5" style="50" customWidth="1"/>
    <col min="3586" max="3840" width="9" style="50"/>
    <col min="3841" max="3841" width="16.5" style="50" customWidth="1"/>
    <col min="3842" max="4096" width="9" style="50"/>
    <col min="4097" max="4097" width="16.5" style="50" customWidth="1"/>
    <col min="4098" max="4352" width="9" style="50"/>
    <col min="4353" max="4353" width="16.5" style="50" customWidth="1"/>
    <col min="4354" max="4608" width="9" style="50"/>
    <col min="4609" max="4609" width="16.5" style="50" customWidth="1"/>
    <col min="4610" max="4864" width="9" style="50"/>
    <col min="4865" max="4865" width="16.5" style="50" customWidth="1"/>
    <col min="4866" max="5120" width="9" style="50"/>
    <col min="5121" max="5121" width="16.5" style="50" customWidth="1"/>
    <col min="5122" max="5376" width="9" style="50"/>
    <col min="5377" max="5377" width="16.5" style="50" customWidth="1"/>
    <col min="5378" max="5632" width="9" style="50"/>
    <col min="5633" max="5633" width="16.5" style="50" customWidth="1"/>
    <col min="5634" max="5888" width="9" style="50"/>
    <col min="5889" max="5889" width="16.5" style="50" customWidth="1"/>
    <col min="5890" max="6144" width="9" style="50"/>
    <col min="6145" max="6145" width="16.5" style="50" customWidth="1"/>
    <col min="6146" max="6400" width="9" style="50"/>
    <col min="6401" max="6401" width="16.5" style="50" customWidth="1"/>
    <col min="6402" max="6656" width="9" style="50"/>
    <col min="6657" max="6657" width="16.5" style="50" customWidth="1"/>
    <col min="6658" max="6912" width="9" style="50"/>
    <col min="6913" max="6913" width="16.5" style="50" customWidth="1"/>
    <col min="6914" max="7168" width="9" style="50"/>
    <col min="7169" max="7169" width="16.5" style="50" customWidth="1"/>
    <col min="7170" max="7424" width="9" style="50"/>
    <col min="7425" max="7425" width="16.5" style="50" customWidth="1"/>
    <col min="7426" max="7680" width="9" style="50"/>
    <col min="7681" max="7681" width="16.5" style="50" customWidth="1"/>
    <col min="7682" max="7936" width="9" style="50"/>
    <col min="7937" max="7937" width="16.5" style="50" customWidth="1"/>
    <col min="7938" max="8192" width="9" style="50"/>
    <col min="8193" max="8193" width="16.5" style="50" customWidth="1"/>
    <col min="8194" max="8448" width="9" style="50"/>
    <col min="8449" max="8449" width="16.5" style="50" customWidth="1"/>
    <col min="8450" max="8704" width="9" style="50"/>
    <col min="8705" max="8705" width="16.5" style="50" customWidth="1"/>
    <col min="8706" max="8960" width="9" style="50"/>
    <col min="8961" max="8961" width="16.5" style="50" customWidth="1"/>
    <col min="8962" max="9216" width="9" style="50"/>
    <col min="9217" max="9217" width="16.5" style="50" customWidth="1"/>
    <col min="9218" max="9472" width="9" style="50"/>
    <col min="9473" max="9473" width="16.5" style="50" customWidth="1"/>
    <col min="9474" max="9728" width="9" style="50"/>
    <col min="9729" max="9729" width="16.5" style="50" customWidth="1"/>
    <col min="9730" max="9984" width="9" style="50"/>
    <col min="9985" max="9985" width="16.5" style="50" customWidth="1"/>
    <col min="9986" max="10240" width="9" style="50"/>
    <col min="10241" max="10241" width="16.5" style="50" customWidth="1"/>
    <col min="10242" max="10496" width="9" style="50"/>
    <col min="10497" max="10497" width="16.5" style="50" customWidth="1"/>
    <col min="10498" max="10752" width="9" style="50"/>
    <col min="10753" max="10753" width="16.5" style="50" customWidth="1"/>
    <col min="10754" max="11008" width="9" style="50"/>
    <col min="11009" max="11009" width="16.5" style="50" customWidth="1"/>
    <col min="11010" max="11264" width="9" style="50"/>
    <col min="11265" max="11265" width="16.5" style="50" customWidth="1"/>
    <col min="11266" max="11520" width="9" style="50"/>
    <col min="11521" max="11521" width="16.5" style="50" customWidth="1"/>
    <col min="11522" max="11776" width="9" style="50"/>
    <col min="11777" max="11777" width="16.5" style="50" customWidth="1"/>
    <col min="11778" max="12032" width="9" style="50"/>
    <col min="12033" max="12033" width="16.5" style="50" customWidth="1"/>
    <col min="12034" max="12288" width="9" style="50"/>
    <col min="12289" max="12289" width="16.5" style="50" customWidth="1"/>
    <col min="12290" max="12544" width="9" style="50"/>
    <col min="12545" max="12545" width="16.5" style="50" customWidth="1"/>
    <col min="12546" max="12800" width="9" style="50"/>
    <col min="12801" max="12801" width="16.5" style="50" customWidth="1"/>
    <col min="12802" max="13056" width="9" style="50"/>
    <col min="13057" max="13057" width="16.5" style="50" customWidth="1"/>
    <col min="13058" max="13312" width="9" style="50"/>
    <col min="13313" max="13313" width="16.5" style="50" customWidth="1"/>
    <col min="13314" max="13568" width="9" style="50"/>
    <col min="13569" max="13569" width="16.5" style="50" customWidth="1"/>
    <col min="13570" max="13824" width="9" style="50"/>
    <col min="13825" max="13825" width="16.5" style="50" customWidth="1"/>
    <col min="13826" max="14080" width="9" style="50"/>
    <col min="14081" max="14081" width="16.5" style="50" customWidth="1"/>
    <col min="14082" max="14336" width="9" style="50"/>
    <col min="14337" max="14337" width="16.5" style="50" customWidth="1"/>
    <col min="14338" max="14592" width="9" style="50"/>
    <col min="14593" max="14593" width="16.5" style="50" customWidth="1"/>
    <col min="14594" max="14848" width="9" style="50"/>
    <col min="14849" max="14849" width="16.5" style="50" customWidth="1"/>
    <col min="14850" max="15104" width="9" style="50"/>
    <col min="15105" max="15105" width="16.5" style="50" customWidth="1"/>
    <col min="15106" max="15360" width="9" style="50"/>
    <col min="15361" max="15361" width="16.5" style="50" customWidth="1"/>
    <col min="15362" max="15616" width="9" style="50"/>
    <col min="15617" max="15617" width="16.5" style="50" customWidth="1"/>
    <col min="15618" max="15872" width="9" style="50"/>
    <col min="15873" max="15873" width="16.5" style="50" customWidth="1"/>
    <col min="15874" max="16128" width="9" style="50"/>
    <col min="16129" max="16129" width="16.5" style="50" customWidth="1"/>
    <col min="16130" max="16384" width="9" style="50"/>
  </cols>
  <sheetData>
    <row r="1" spans="1:3">
      <c r="A1" s="50" t="s">
        <v>315</v>
      </c>
    </row>
    <row r="3" spans="1:3">
      <c r="C3" s="100" t="s">
        <v>432</v>
      </c>
    </row>
    <row r="4" spans="1:3" ht="33">
      <c r="A4" s="51" t="s">
        <v>667</v>
      </c>
      <c r="B4" s="600" t="s">
        <v>1037</v>
      </c>
      <c r="C4" s="603" t="s">
        <v>1038</v>
      </c>
    </row>
    <row r="5" spans="1:3">
      <c r="A5" s="419">
        <v>1954</v>
      </c>
      <c r="B5" s="308">
        <v>-89551</v>
      </c>
      <c r="C5" s="604">
        <v>-20104</v>
      </c>
    </row>
    <row r="6" spans="1:3">
      <c r="A6" s="420">
        <v>1955</v>
      </c>
      <c r="B6" s="525">
        <v>-80189</v>
      </c>
      <c r="C6" s="605">
        <v>-15851</v>
      </c>
    </row>
    <row r="7" spans="1:3">
      <c r="A7" s="420">
        <v>1956</v>
      </c>
      <c r="B7" s="525">
        <v>-86173</v>
      </c>
      <c r="C7" s="605">
        <v>-20830</v>
      </c>
    </row>
    <row r="8" spans="1:3">
      <c r="A8" s="420">
        <v>1957</v>
      </c>
      <c r="B8" s="525">
        <v>-108527</v>
      </c>
      <c r="C8" s="605">
        <v>-29770</v>
      </c>
    </row>
    <row r="9" spans="1:3">
      <c r="A9" s="420">
        <v>1958</v>
      </c>
      <c r="B9" s="525">
        <v>-94777</v>
      </c>
      <c r="C9" s="605">
        <v>-17579</v>
      </c>
    </row>
    <row r="10" spans="1:3">
      <c r="A10" s="420">
        <v>1959</v>
      </c>
      <c r="B10" s="525">
        <v>-110738</v>
      </c>
      <c r="C10" s="605">
        <v>-20325</v>
      </c>
    </row>
    <row r="11" spans="1:3">
      <c r="A11" s="420">
        <v>1960</v>
      </c>
      <c r="B11" s="525">
        <v>-126428</v>
      </c>
      <c r="C11" s="605">
        <v>-26896</v>
      </c>
    </row>
    <row r="12" spans="1:3">
      <c r="A12" s="420">
        <v>1961</v>
      </c>
      <c r="B12" s="525">
        <v>-138429</v>
      </c>
      <c r="C12" s="605">
        <v>-35299</v>
      </c>
    </row>
    <row r="13" spans="1:3">
      <c r="A13" s="420">
        <v>1962</v>
      </c>
      <c r="B13" s="525">
        <v>-145107</v>
      </c>
      <c r="C13" s="605">
        <v>-33054</v>
      </c>
    </row>
    <row r="14" spans="1:3">
      <c r="A14" s="420">
        <v>1963</v>
      </c>
      <c r="B14" s="525">
        <v>-133730</v>
      </c>
      <c r="C14" s="605">
        <v>-25765</v>
      </c>
    </row>
    <row r="15" spans="1:3">
      <c r="A15" s="420">
        <v>1964</v>
      </c>
      <c r="B15" s="525">
        <v>-124397</v>
      </c>
      <c r="C15" s="605">
        <v>-27059</v>
      </c>
    </row>
    <row r="16" spans="1:3">
      <c r="A16" s="420">
        <v>1965</v>
      </c>
      <c r="B16" s="525">
        <v>-117016</v>
      </c>
      <c r="C16" s="605">
        <v>-19401</v>
      </c>
    </row>
    <row r="17" spans="1:3">
      <c r="A17" s="420">
        <v>1966</v>
      </c>
      <c r="B17" s="525">
        <v>-102726</v>
      </c>
      <c r="C17" s="605">
        <v>-11836</v>
      </c>
    </row>
    <row r="18" spans="1:3">
      <c r="A18" s="420">
        <v>1967</v>
      </c>
      <c r="B18" s="525">
        <v>-97014</v>
      </c>
      <c r="C18" s="605">
        <v>-15137</v>
      </c>
    </row>
    <row r="19" spans="1:3">
      <c r="A19" s="420">
        <v>1968</v>
      </c>
      <c r="B19" s="525">
        <v>-96972</v>
      </c>
      <c r="C19" s="605">
        <v>-14712</v>
      </c>
    </row>
    <row r="20" spans="1:3">
      <c r="A20" s="420">
        <v>1969</v>
      </c>
      <c r="B20" s="525">
        <v>-96098</v>
      </c>
      <c r="C20" s="605">
        <v>-18618</v>
      </c>
    </row>
    <row r="21" spans="1:3">
      <c r="A21" s="420">
        <v>1970</v>
      </c>
      <c r="B21" s="525">
        <v>-98237</v>
      </c>
      <c r="C21" s="605">
        <v>-19103</v>
      </c>
    </row>
    <row r="22" spans="1:3">
      <c r="A22" s="420">
        <v>1971</v>
      </c>
      <c r="B22" s="525">
        <v>-92774</v>
      </c>
      <c r="C22" s="605">
        <v>-17225</v>
      </c>
    </row>
    <row r="23" spans="1:3">
      <c r="A23" s="420">
        <v>1972</v>
      </c>
      <c r="B23" s="525">
        <v>-74523</v>
      </c>
      <c r="C23" s="605">
        <v>-10509</v>
      </c>
    </row>
    <row r="24" spans="1:3">
      <c r="A24" s="420">
        <v>1973</v>
      </c>
      <c r="B24" s="525">
        <v>-53785</v>
      </c>
      <c r="C24" s="605">
        <v>-10950</v>
      </c>
    </row>
    <row r="25" spans="1:3">
      <c r="A25" s="420">
        <v>1974</v>
      </c>
      <c r="B25" s="525">
        <v>-32978</v>
      </c>
      <c r="C25" s="605">
        <v>-5615</v>
      </c>
    </row>
    <row r="26" spans="1:3">
      <c r="A26" s="420">
        <v>1975</v>
      </c>
      <c r="B26" s="525">
        <v>-24186</v>
      </c>
      <c r="C26" s="605">
        <v>262</v>
      </c>
    </row>
    <row r="27" spans="1:3">
      <c r="A27" s="420">
        <v>1976</v>
      </c>
      <c r="B27" s="525">
        <v>-16247</v>
      </c>
      <c r="C27" s="605">
        <v>1688</v>
      </c>
    </row>
    <row r="28" spans="1:3">
      <c r="A28" s="420">
        <v>1977</v>
      </c>
      <c r="B28" s="525">
        <v>-21403</v>
      </c>
      <c r="C28" s="605">
        <v>-1165</v>
      </c>
    </row>
    <row r="29" spans="1:3">
      <c r="A29" s="420">
        <v>1978</v>
      </c>
      <c r="B29" s="525">
        <v>-21471</v>
      </c>
      <c r="C29" s="605">
        <v>1702</v>
      </c>
    </row>
    <row r="30" spans="1:3">
      <c r="A30" s="420">
        <v>1979</v>
      </c>
      <c r="B30" s="525">
        <v>-19531</v>
      </c>
      <c r="C30" s="605">
        <v>-793</v>
      </c>
    </row>
    <row r="31" spans="1:3">
      <c r="A31" s="420">
        <v>1980</v>
      </c>
      <c r="B31" s="525">
        <v>-20328</v>
      </c>
      <c r="C31" s="605">
        <v>-2196</v>
      </c>
    </row>
    <row r="32" spans="1:3">
      <c r="A32" s="420">
        <v>1981</v>
      </c>
      <c r="B32" s="525">
        <v>-29349</v>
      </c>
      <c r="C32" s="605">
        <v>-5459</v>
      </c>
    </row>
    <row r="33" spans="1:3">
      <c r="A33" s="420">
        <v>1982</v>
      </c>
      <c r="B33" s="525">
        <v>-33562</v>
      </c>
      <c r="C33" s="605">
        <v>-4650</v>
      </c>
    </row>
    <row r="34" spans="1:3">
      <c r="A34" s="420">
        <v>1983</v>
      </c>
      <c r="B34" s="525">
        <v>-36389</v>
      </c>
      <c r="C34" s="605">
        <v>-5759</v>
      </c>
    </row>
    <row r="35" spans="1:3">
      <c r="A35" s="420">
        <v>1984</v>
      </c>
      <c r="B35" s="525">
        <v>-34912</v>
      </c>
      <c r="C35" s="605">
        <v>-6377</v>
      </c>
    </row>
    <row r="36" spans="1:3">
      <c r="A36" s="420">
        <v>1985</v>
      </c>
      <c r="B36" s="525">
        <v>-35950</v>
      </c>
      <c r="C36" s="605">
        <v>-6677</v>
      </c>
    </row>
    <row r="37" spans="1:3">
      <c r="A37" s="420">
        <v>1986</v>
      </c>
      <c r="B37" s="525">
        <v>-44193</v>
      </c>
      <c r="C37" s="605">
        <v>-6807</v>
      </c>
    </row>
    <row r="38" spans="1:3">
      <c r="A38" s="420">
        <v>1987</v>
      </c>
      <c r="B38" s="525">
        <v>-40347</v>
      </c>
      <c r="C38" s="605">
        <v>-4643</v>
      </c>
    </row>
    <row r="39" spans="1:3">
      <c r="A39" s="420">
        <v>1988</v>
      </c>
      <c r="B39" s="525">
        <v>-35393</v>
      </c>
      <c r="C39" s="605">
        <v>-3580</v>
      </c>
    </row>
    <row r="40" spans="1:3">
      <c r="A40" s="420">
        <v>1989</v>
      </c>
      <c r="B40" s="525">
        <v>-31771</v>
      </c>
      <c r="C40" s="605">
        <v>-6250</v>
      </c>
    </row>
    <row r="41" spans="1:3">
      <c r="A41" s="420">
        <v>1990</v>
      </c>
      <c r="B41" s="525">
        <v>-23125</v>
      </c>
      <c r="C41" s="605">
        <v>-4464</v>
      </c>
    </row>
    <row r="42" spans="1:3">
      <c r="A42" s="420">
        <v>1991</v>
      </c>
      <c r="B42" s="525">
        <v>-17175</v>
      </c>
      <c r="C42" s="605">
        <v>-3997</v>
      </c>
    </row>
    <row r="43" spans="1:3">
      <c r="A43" s="420">
        <v>1992</v>
      </c>
      <c r="B43" s="525">
        <v>-9694</v>
      </c>
      <c r="C43" s="605">
        <v>-2543</v>
      </c>
    </row>
    <row r="44" spans="1:3">
      <c r="A44" s="420">
        <v>1993</v>
      </c>
      <c r="B44" s="525">
        <v>1354</v>
      </c>
      <c r="C44" s="605">
        <v>-1000</v>
      </c>
    </row>
    <row r="45" spans="1:3">
      <c r="A45" s="420">
        <v>1994</v>
      </c>
      <c r="B45" s="525">
        <v>5520</v>
      </c>
      <c r="C45" s="605">
        <v>-1062</v>
      </c>
    </row>
    <row r="46" spans="1:3">
      <c r="A46" s="420">
        <v>1995</v>
      </c>
      <c r="B46" s="525">
        <v>5229</v>
      </c>
      <c r="C46" s="605">
        <v>-501</v>
      </c>
    </row>
    <row r="47" spans="1:3">
      <c r="A47" s="420">
        <v>1996</v>
      </c>
      <c r="B47" s="525">
        <v>-2285</v>
      </c>
      <c r="C47" s="605">
        <v>-1035</v>
      </c>
    </row>
    <row r="48" spans="1:3">
      <c r="A48" s="420">
        <v>1997</v>
      </c>
      <c r="B48" s="525">
        <v>-6705</v>
      </c>
      <c r="C48" s="605">
        <v>-766</v>
      </c>
    </row>
    <row r="49" spans="1:3">
      <c r="A49" s="420">
        <v>1998</v>
      </c>
      <c r="B49" s="525">
        <v>-12681</v>
      </c>
      <c r="C49" s="605">
        <v>-1930</v>
      </c>
    </row>
    <row r="50" spans="1:3">
      <c r="A50" s="420">
        <v>1999</v>
      </c>
      <c r="B50" s="525">
        <v>-14554</v>
      </c>
      <c r="C50" s="605">
        <v>-2025</v>
      </c>
    </row>
    <row r="51" spans="1:3">
      <c r="A51" s="420">
        <v>2000</v>
      </c>
      <c r="B51" s="525">
        <v>-15442</v>
      </c>
      <c r="C51" s="605">
        <v>-2648</v>
      </c>
    </row>
    <row r="52" spans="1:3">
      <c r="A52" s="420">
        <v>2001</v>
      </c>
      <c r="B52" s="525">
        <v>-22795</v>
      </c>
      <c r="C52" s="605">
        <v>-3547</v>
      </c>
    </row>
    <row r="53" spans="1:3">
      <c r="A53" s="420">
        <v>2002</v>
      </c>
      <c r="B53" s="525">
        <v>-26790</v>
      </c>
      <c r="C53" s="605">
        <v>-4947</v>
      </c>
    </row>
    <row r="54" spans="1:3">
      <c r="A54" s="420">
        <v>2003</v>
      </c>
      <c r="B54" s="525">
        <v>-24877</v>
      </c>
      <c r="C54" s="605">
        <v>-5298</v>
      </c>
    </row>
    <row r="55" spans="1:3">
      <c r="A55" s="420">
        <v>2004</v>
      </c>
      <c r="B55" s="525">
        <v>-25437</v>
      </c>
      <c r="C55" s="605">
        <v>-7327</v>
      </c>
    </row>
    <row r="56" spans="1:3">
      <c r="A56" s="420">
        <v>2005</v>
      </c>
      <c r="B56" s="525">
        <v>-28396</v>
      </c>
      <c r="C56" s="605">
        <v>-9187</v>
      </c>
    </row>
    <row r="57" spans="1:3">
      <c r="A57" s="420">
        <v>2006</v>
      </c>
      <c r="B57" s="525">
        <v>-34221</v>
      </c>
      <c r="C57" s="605">
        <v>-11274</v>
      </c>
    </row>
    <row r="58" spans="1:3">
      <c r="A58" s="420">
        <v>2007</v>
      </c>
      <c r="B58" s="525">
        <v>-39152</v>
      </c>
      <c r="C58" s="605">
        <v>-11259</v>
      </c>
    </row>
    <row r="59" spans="1:3">
      <c r="A59" s="420">
        <v>2008</v>
      </c>
      <c r="B59" s="525">
        <v>-36811</v>
      </c>
      <c r="C59" s="605">
        <v>-10386</v>
      </c>
    </row>
    <row r="60" spans="1:3">
      <c r="A60" s="420">
        <v>2009</v>
      </c>
      <c r="B60" s="525">
        <v>-28970</v>
      </c>
      <c r="C60" s="605">
        <v>-6018</v>
      </c>
    </row>
    <row r="61" spans="1:3">
      <c r="A61" s="420">
        <v>2010</v>
      </c>
      <c r="B61" s="525">
        <v>-21796</v>
      </c>
      <c r="C61" s="605">
        <v>-5221</v>
      </c>
    </row>
    <row r="62" spans="1:3">
      <c r="A62" s="420">
        <v>2011</v>
      </c>
      <c r="B62" s="525">
        <v>-30844</v>
      </c>
      <c r="C62" s="605">
        <v>-19411</v>
      </c>
    </row>
    <row r="63" spans="1:3">
      <c r="A63" s="420">
        <v>2012</v>
      </c>
      <c r="B63" s="525">
        <v>-20658</v>
      </c>
      <c r="C63" s="605">
        <v>-5963</v>
      </c>
    </row>
    <row r="64" spans="1:3">
      <c r="A64" s="420">
        <v>2013</v>
      </c>
      <c r="B64" s="525">
        <v>-20108</v>
      </c>
      <c r="C64" s="605">
        <v>-2731</v>
      </c>
    </row>
    <row r="65" spans="1:3">
      <c r="A65" s="420">
        <v>2014</v>
      </c>
      <c r="B65" s="525">
        <v>-21314</v>
      </c>
      <c r="C65" s="605">
        <v>-1634</v>
      </c>
    </row>
    <row r="66" spans="1:3">
      <c r="A66" s="420">
        <v>2015</v>
      </c>
      <c r="B66" s="525">
        <v>-24808</v>
      </c>
      <c r="C66" s="605">
        <v>-3715</v>
      </c>
    </row>
    <row r="67" spans="1:3">
      <c r="A67" s="420">
        <v>2016</v>
      </c>
      <c r="B67" s="525">
        <v>-24945</v>
      </c>
      <c r="C67" s="605">
        <v>-5796</v>
      </c>
    </row>
    <row r="68" spans="1:3">
      <c r="A68" s="420">
        <v>2017</v>
      </c>
      <c r="B68" s="525">
        <v>-27018</v>
      </c>
      <c r="C68" s="605">
        <v>-7824</v>
      </c>
    </row>
    <row r="69" spans="1:3">
      <c r="A69" s="420">
        <v>2018</v>
      </c>
      <c r="B69" s="525">
        <v>-28862</v>
      </c>
      <c r="C69" s="605">
        <v>-8099</v>
      </c>
    </row>
    <row r="70" spans="1:3">
      <c r="A70" s="420">
        <v>2019</v>
      </c>
      <c r="B70" s="525">
        <v>-31349</v>
      </c>
      <c r="C70" s="605">
        <v>-6573</v>
      </c>
    </row>
    <row r="71" spans="1:3">
      <c r="A71" s="420">
        <v>2020</v>
      </c>
      <c r="B71" s="525">
        <v>-22070</v>
      </c>
      <c r="C71" s="605">
        <v>-5305</v>
      </c>
    </row>
    <row r="72" spans="1:3">
      <c r="A72" s="420">
        <v>2021</v>
      </c>
      <c r="B72" s="525">
        <v>-19283</v>
      </c>
      <c r="C72" s="605">
        <v>-5166</v>
      </c>
    </row>
    <row r="74" spans="1:3">
      <c r="A74" s="50" t="s">
        <v>406</v>
      </c>
    </row>
    <row r="75" spans="1:3">
      <c r="A75" s="50" t="s">
        <v>1036</v>
      </c>
    </row>
  </sheetData>
  <phoneticPr fontId="2"/>
  <pageMargins left="0.35433070866141736" right="0.15748031496062992" top="0.47244094488188981" bottom="0.23622047244094491" header="0.31496062992125984" footer="0.31496062992125984"/>
  <pageSetup paperSize="9" scale="75" fitToWidth="0" fitToHeight="0" pageOrder="overThenDown"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02F85-4537-4379-B101-CF25B768EB24}">
  <dimension ref="A1:F18"/>
  <sheetViews>
    <sheetView zoomScaleNormal="100" workbookViewId="0"/>
  </sheetViews>
  <sheetFormatPr defaultRowHeight="18.75"/>
  <cols>
    <col min="1" max="1" width="6.25" style="50" customWidth="1"/>
    <col min="2" max="6" width="13.125" style="50" customWidth="1"/>
    <col min="7" max="197" width="9" style="50"/>
    <col min="198" max="198" width="16.5" style="50" customWidth="1"/>
    <col min="199" max="453" width="9" style="50"/>
    <col min="454" max="454" width="16.5" style="50" customWidth="1"/>
    <col min="455" max="709" width="9" style="50"/>
    <col min="710" max="710" width="16.5" style="50" customWidth="1"/>
    <col min="711" max="965" width="9" style="50"/>
    <col min="966" max="966" width="16.5" style="50" customWidth="1"/>
    <col min="967" max="1221" width="9" style="50"/>
    <col min="1222" max="1222" width="16.5" style="50" customWidth="1"/>
    <col min="1223" max="1477" width="9" style="50"/>
    <col min="1478" max="1478" width="16.5" style="50" customWidth="1"/>
    <col min="1479" max="1733" width="9" style="50"/>
    <col min="1734" max="1734" width="16.5" style="50" customWidth="1"/>
    <col min="1735" max="1989" width="9" style="50"/>
    <col min="1990" max="1990" width="16.5" style="50" customWidth="1"/>
    <col min="1991" max="2245" width="9" style="50"/>
    <col min="2246" max="2246" width="16.5" style="50" customWidth="1"/>
    <col min="2247" max="2501" width="9" style="50"/>
    <col min="2502" max="2502" width="16.5" style="50" customWidth="1"/>
    <col min="2503" max="2757" width="9" style="50"/>
    <col min="2758" max="2758" width="16.5" style="50" customWidth="1"/>
    <col min="2759" max="3013" width="9" style="50"/>
    <col min="3014" max="3014" width="16.5" style="50" customWidth="1"/>
    <col min="3015" max="3269" width="9" style="50"/>
    <col min="3270" max="3270" width="16.5" style="50" customWidth="1"/>
    <col min="3271" max="3525" width="9" style="50"/>
    <col min="3526" max="3526" width="16.5" style="50" customWidth="1"/>
    <col min="3527" max="3781" width="9" style="50"/>
    <col min="3782" max="3782" width="16.5" style="50" customWidth="1"/>
    <col min="3783" max="4037" width="9" style="50"/>
    <col min="4038" max="4038" width="16.5" style="50" customWidth="1"/>
    <col min="4039" max="4293" width="9" style="50"/>
    <col min="4294" max="4294" width="16.5" style="50" customWidth="1"/>
    <col min="4295" max="4549" width="9" style="50"/>
    <col min="4550" max="4550" width="16.5" style="50" customWidth="1"/>
    <col min="4551" max="4805" width="9" style="50"/>
    <col min="4806" max="4806" width="16.5" style="50" customWidth="1"/>
    <col min="4807" max="5061" width="9" style="50"/>
    <col min="5062" max="5062" width="16.5" style="50" customWidth="1"/>
    <col min="5063" max="5317" width="9" style="50"/>
    <col min="5318" max="5318" width="16.5" style="50" customWidth="1"/>
    <col min="5319" max="5573" width="9" style="50"/>
    <col min="5574" max="5574" width="16.5" style="50" customWidth="1"/>
    <col min="5575" max="5829" width="9" style="50"/>
    <col min="5830" max="5830" width="16.5" style="50" customWidth="1"/>
    <col min="5831" max="6085" width="9" style="50"/>
    <col min="6086" max="6086" width="16.5" style="50" customWidth="1"/>
    <col min="6087" max="6341" width="9" style="50"/>
    <col min="6342" max="6342" width="16.5" style="50" customWidth="1"/>
    <col min="6343" max="6597" width="9" style="50"/>
    <col min="6598" max="6598" width="16.5" style="50" customWidth="1"/>
    <col min="6599" max="6853" width="9" style="50"/>
    <col min="6854" max="6854" width="16.5" style="50" customWidth="1"/>
    <col min="6855" max="7109" width="9" style="50"/>
    <col min="7110" max="7110" width="16.5" style="50" customWidth="1"/>
    <col min="7111" max="7365" width="9" style="50"/>
    <col min="7366" max="7366" width="16.5" style="50" customWidth="1"/>
    <col min="7367" max="7621" width="9" style="50"/>
    <col min="7622" max="7622" width="16.5" style="50" customWidth="1"/>
    <col min="7623" max="7877" width="9" style="50"/>
    <col min="7878" max="7878" width="16.5" style="50" customWidth="1"/>
    <col min="7879" max="8133" width="9" style="50"/>
    <col min="8134" max="8134" width="16.5" style="50" customWidth="1"/>
    <col min="8135" max="8389" width="9" style="50"/>
    <col min="8390" max="8390" width="16.5" style="50" customWidth="1"/>
    <col min="8391" max="8645" width="9" style="50"/>
    <col min="8646" max="8646" width="16.5" style="50" customWidth="1"/>
    <col min="8647" max="8901" width="9" style="50"/>
    <col min="8902" max="8902" width="16.5" style="50" customWidth="1"/>
    <col min="8903" max="9157" width="9" style="50"/>
    <col min="9158" max="9158" width="16.5" style="50" customWidth="1"/>
    <col min="9159" max="9413" width="9" style="50"/>
    <col min="9414" max="9414" width="16.5" style="50" customWidth="1"/>
    <col min="9415" max="9669" width="9" style="50"/>
    <col min="9670" max="9670" width="16.5" style="50" customWidth="1"/>
    <col min="9671" max="9925" width="9" style="50"/>
    <col min="9926" max="9926" width="16.5" style="50" customWidth="1"/>
    <col min="9927" max="10181" width="9" style="50"/>
    <col min="10182" max="10182" width="16.5" style="50" customWidth="1"/>
    <col min="10183" max="10437" width="9" style="50"/>
    <col min="10438" max="10438" width="16.5" style="50" customWidth="1"/>
    <col min="10439" max="10693" width="9" style="50"/>
    <col min="10694" max="10694" width="16.5" style="50" customWidth="1"/>
    <col min="10695" max="10949" width="9" style="50"/>
    <col min="10950" max="10950" width="16.5" style="50" customWidth="1"/>
    <col min="10951" max="11205" width="9" style="50"/>
    <col min="11206" max="11206" width="16.5" style="50" customWidth="1"/>
    <col min="11207" max="11461" width="9" style="50"/>
    <col min="11462" max="11462" width="16.5" style="50" customWidth="1"/>
    <col min="11463" max="11717" width="9" style="50"/>
    <col min="11718" max="11718" width="16.5" style="50" customWidth="1"/>
    <col min="11719" max="11973" width="9" style="50"/>
    <col min="11974" max="11974" width="16.5" style="50" customWidth="1"/>
    <col min="11975" max="12229" width="9" style="50"/>
    <col min="12230" max="12230" width="16.5" style="50" customWidth="1"/>
    <col min="12231" max="12485" width="9" style="50"/>
    <col min="12486" max="12486" width="16.5" style="50" customWidth="1"/>
    <col min="12487" max="12741" width="9" style="50"/>
    <col min="12742" max="12742" width="16.5" style="50" customWidth="1"/>
    <col min="12743" max="12997" width="9" style="50"/>
    <col min="12998" max="12998" width="16.5" style="50" customWidth="1"/>
    <col min="12999" max="13253" width="9" style="50"/>
    <col min="13254" max="13254" width="16.5" style="50" customWidth="1"/>
    <col min="13255" max="13509" width="9" style="50"/>
    <col min="13510" max="13510" width="16.5" style="50" customWidth="1"/>
    <col min="13511" max="13765" width="9" style="50"/>
    <col min="13766" max="13766" width="16.5" style="50" customWidth="1"/>
    <col min="13767" max="14021" width="9" style="50"/>
    <col min="14022" max="14022" width="16.5" style="50" customWidth="1"/>
    <col min="14023" max="14277" width="9" style="50"/>
    <col min="14278" max="14278" width="16.5" style="50" customWidth="1"/>
    <col min="14279" max="14533" width="9" style="50"/>
    <col min="14534" max="14534" width="16.5" style="50" customWidth="1"/>
    <col min="14535" max="14789" width="9" style="50"/>
    <col min="14790" max="14790" width="16.5" style="50" customWidth="1"/>
    <col min="14791" max="15045" width="9" style="50"/>
    <col min="15046" max="15046" width="16.5" style="50" customWidth="1"/>
    <col min="15047" max="15301" width="9" style="50"/>
    <col min="15302" max="15302" width="16.5" style="50" customWidth="1"/>
    <col min="15303" max="15557" width="9" style="50"/>
    <col min="15558" max="15558" width="16.5" style="50" customWidth="1"/>
    <col min="15559" max="15813" width="9" style="50"/>
    <col min="15814" max="15814" width="16.5" style="50" customWidth="1"/>
    <col min="15815" max="16069" width="9" style="50"/>
    <col min="16070" max="16070" width="16.5" style="50" customWidth="1"/>
    <col min="16071" max="16384" width="9" style="50"/>
  </cols>
  <sheetData>
    <row r="1" spans="1:6">
      <c r="A1" s="50" t="s">
        <v>1043</v>
      </c>
    </row>
    <row r="3" spans="1:6">
      <c r="F3" s="100" t="s">
        <v>526</v>
      </c>
    </row>
    <row r="4" spans="1:6">
      <c r="B4" s="576" t="s">
        <v>962</v>
      </c>
      <c r="C4" s="704" t="s">
        <v>958</v>
      </c>
      <c r="D4" s="705"/>
      <c r="E4" s="706" t="s">
        <v>961</v>
      </c>
      <c r="F4" s="706"/>
    </row>
    <row r="5" spans="1:6">
      <c r="A5" s="577" t="s">
        <v>666</v>
      </c>
      <c r="B5" s="483"/>
      <c r="C5" s="483" t="s">
        <v>959</v>
      </c>
      <c r="D5" s="484" t="s">
        <v>960</v>
      </c>
      <c r="E5" s="577" t="s">
        <v>959</v>
      </c>
      <c r="F5" s="577" t="s">
        <v>960</v>
      </c>
    </row>
    <row r="6" spans="1:6">
      <c r="A6" s="420">
        <v>2011</v>
      </c>
      <c r="B6" s="578">
        <v>3509512</v>
      </c>
      <c r="C6" s="580">
        <v>1196201</v>
      </c>
      <c r="D6" s="581">
        <v>188262</v>
      </c>
      <c r="E6" s="579">
        <v>601750</v>
      </c>
      <c r="F6" s="579">
        <v>1523299</v>
      </c>
    </row>
    <row r="7" spans="1:6">
      <c r="A7" s="420">
        <v>2012</v>
      </c>
      <c r="B7" s="578">
        <v>4575309</v>
      </c>
      <c r="C7" s="580">
        <v>1559649</v>
      </c>
      <c r="D7" s="581">
        <v>257912</v>
      </c>
      <c r="E7" s="579">
        <v>576548</v>
      </c>
      <c r="F7" s="579">
        <v>2181199</v>
      </c>
    </row>
    <row r="8" spans="1:6">
      <c r="A8" s="420">
        <v>2013</v>
      </c>
      <c r="B8" s="578">
        <v>5125109</v>
      </c>
      <c r="C8" s="580">
        <v>1813475</v>
      </c>
      <c r="D8" s="581">
        <v>497549</v>
      </c>
      <c r="E8" s="579">
        <v>480764</v>
      </c>
      <c r="F8" s="579">
        <v>2333321</v>
      </c>
    </row>
    <row r="9" spans="1:6">
      <c r="A9" s="420">
        <v>2014</v>
      </c>
      <c r="B9" s="578">
        <v>5618310</v>
      </c>
      <c r="C9" s="580">
        <v>1709525</v>
      </c>
      <c r="D9" s="581">
        <v>655679</v>
      </c>
      <c r="E9" s="579">
        <v>609082</v>
      </c>
      <c r="F9" s="579">
        <v>2644023</v>
      </c>
    </row>
    <row r="10" spans="1:6">
      <c r="A10" s="420">
        <v>2015</v>
      </c>
      <c r="B10" s="578">
        <v>6042033</v>
      </c>
      <c r="C10" s="580">
        <v>1813896</v>
      </c>
      <c r="D10" s="581">
        <v>838141</v>
      </c>
      <c r="E10" s="579">
        <v>594620</v>
      </c>
      <c r="F10" s="579">
        <v>2795377</v>
      </c>
    </row>
    <row r="11" spans="1:6">
      <c r="A11" s="420">
        <v>2016</v>
      </c>
      <c r="B11" s="578">
        <v>6067497</v>
      </c>
      <c r="C11" s="580">
        <v>1856115</v>
      </c>
      <c r="D11" s="581">
        <v>703357</v>
      </c>
      <c r="E11" s="579">
        <v>589874</v>
      </c>
      <c r="F11" s="579">
        <v>2918151</v>
      </c>
    </row>
    <row r="12" spans="1:6">
      <c r="A12" s="420">
        <v>2017</v>
      </c>
      <c r="B12" s="578">
        <v>5788819</v>
      </c>
      <c r="C12" s="580">
        <v>1757304</v>
      </c>
      <c r="D12" s="581">
        <v>508605</v>
      </c>
      <c r="E12" s="579">
        <v>558239</v>
      </c>
      <c r="F12" s="579">
        <v>2964672</v>
      </c>
    </row>
    <row r="13" spans="1:6">
      <c r="A13" s="420">
        <v>2018</v>
      </c>
      <c r="B13" s="578">
        <v>5691775</v>
      </c>
      <c r="C13" s="580">
        <v>1757494</v>
      </c>
      <c r="D13" s="581">
        <v>365046</v>
      </c>
      <c r="E13" s="579">
        <v>538714</v>
      </c>
      <c r="F13" s="579">
        <v>3030521</v>
      </c>
    </row>
    <row r="14" spans="1:6">
      <c r="A14" s="420">
        <v>2019</v>
      </c>
      <c r="B14" s="578">
        <v>5400153</v>
      </c>
      <c r="C14" s="580">
        <v>1664983</v>
      </c>
      <c r="D14" s="581">
        <v>452523</v>
      </c>
      <c r="E14" s="579">
        <v>527120</v>
      </c>
      <c r="F14" s="579">
        <v>2755527</v>
      </c>
    </row>
    <row r="15" spans="1:6">
      <c r="A15" s="442">
        <v>2020</v>
      </c>
      <c r="B15" s="579">
        <v>5379066</v>
      </c>
      <c r="C15" s="582">
        <v>1461986</v>
      </c>
      <c r="D15" s="581">
        <v>443460</v>
      </c>
      <c r="E15" s="579">
        <v>508844</v>
      </c>
      <c r="F15" s="579">
        <v>2964776</v>
      </c>
    </row>
    <row r="16" spans="1:6">
      <c r="A16" s="442">
        <v>2021</v>
      </c>
      <c r="B16" s="579">
        <v>4464017</v>
      </c>
      <c r="C16" s="582">
        <v>1425353</v>
      </c>
      <c r="D16" s="581">
        <v>397724</v>
      </c>
      <c r="E16" s="579">
        <v>566135</v>
      </c>
      <c r="F16" s="579">
        <v>2074804</v>
      </c>
    </row>
    <row r="18" spans="1:6" ht="56.25" customHeight="1">
      <c r="A18" s="707" t="s">
        <v>1042</v>
      </c>
      <c r="B18" s="707"/>
      <c r="C18" s="707"/>
      <c r="D18" s="707"/>
      <c r="E18" s="707"/>
      <c r="F18" s="707"/>
    </row>
  </sheetData>
  <mergeCells count="3">
    <mergeCell ref="C4:D4"/>
    <mergeCell ref="E4:F4"/>
    <mergeCell ref="A18:F18"/>
  </mergeCells>
  <phoneticPr fontId="2"/>
  <pageMargins left="0.35433070866141736" right="0.15748031496062992" top="0.47244094488188981" bottom="0.23622047244094491" header="0.31496062992125984" footer="0.31496062992125984"/>
  <pageSetup paperSize="9" scale="75" fitToWidth="0" fitToHeight="0" pageOrder="overThenDown"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E2104-E5C3-49A5-ADEE-CAFB4AD24BFA}">
  <dimension ref="A1:I28"/>
  <sheetViews>
    <sheetView zoomScaleNormal="100" workbookViewId="0"/>
  </sheetViews>
  <sheetFormatPr defaultRowHeight="18.75"/>
  <cols>
    <col min="1" max="1" width="6.25" style="50" customWidth="1"/>
    <col min="2" max="2" width="9.5" style="50" bestFit="1" customWidth="1"/>
    <col min="3" max="6" width="9" style="50" customWidth="1"/>
    <col min="7" max="154" width="9" style="50"/>
    <col min="155" max="155" width="16.5" style="50" customWidth="1"/>
    <col min="156" max="410" width="9" style="50"/>
    <col min="411" max="411" width="16.5" style="50" customWidth="1"/>
    <col min="412" max="666" width="9" style="50"/>
    <col min="667" max="667" width="16.5" style="50" customWidth="1"/>
    <col min="668" max="922" width="9" style="50"/>
    <col min="923" max="923" width="16.5" style="50" customWidth="1"/>
    <col min="924" max="1178" width="9" style="50"/>
    <col min="1179" max="1179" width="16.5" style="50" customWidth="1"/>
    <col min="1180" max="1434" width="9" style="50"/>
    <col min="1435" max="1435" width="16.5" style="50" customWidth="1"/>
    <col min="1436" max="1690" width="9" style="50"/>
    <col min="1691" max="1691" width="16.5" style="50" customWidth="1"/>
    <col min="1692" max="1946" width="9" style="50"/>
    <col min="1947" max="1947" width="16.5" style="50" customWidth="1"/>
    <col min="1948" max="2202" width="9" style="50"/>
    <col min="2203" max="2203" width="16.5" style="50" customWidth="1"/>
    <col min="2204" max="2458" width="9" style="50"/>
    <col min="2459" max="2459" width="16.5" style="50" customWidth="1"/>
    <col min="2460" max="2714" width="9" style="50"/>
    <col min="2715" max="2715" width="16.5" style="50" customWidth="1"/>
    <col min="2716" max="2970" width="9" style="50"/>
    <col min="2971" max="2971" width="16.5" style="50" customWidth="1"/>
    <col min="2972" max="3226" width="9" style="50"/>
    <col min="3227" max="3227" width="16.5" style="50" customWidth="1"/>
    <col min="3228" max="3482" width="9" style="50"/>
    <col min="3483" max="3483" width="16.5" style="50" customWidth="1"/>
    <col min="3484" max="3738" width="9" style="50"/>
    <col min="3739" max="3739" width="16.5" style="50" customWidth="1"/>
    <col min="3740" max="3994" width="9" style="50"/>
    <col min="3995" max="3995" width="16.5" style="50" customWidth="1"/>
    <col min="3996" max="4250" width="9" style="50"/>
    <col min="4251" max="4251" width="16.5" style="50" customWidth="1"/>
    <col min="4252" max="4506" width="9" style="50"/>
    <col min="4507" max="4507" width="16.5" style="50" customWidth="1"/>
    <col min="4508" max="4762" width="9" style="50"/>
    <col min="4763" max="4763" width="16.5" style="50" customWidth="1"/>
    <col min="4764" max="5018" width="9" style="50"/>
    <col min="5019" max="5019" width="16.5" style="50" customWidth="1"/>
    <col min="5020" max="5274" width="9" style="50"/>
    <col min="5275" max="5275" width="16.5" style="50" customWidth="1"/>
    <col min="5276" max="5530" width="9" style="50"/>
    <col min="5531" max="5531" width="16.5" style="50" customWidth="1"/>
    <col min="5532" max="5786" width="9" style="50"/>
    <col min="5787" max="5787" width="16.5" style="50" customWidth="1"/>
    <col min="5788" max="6042" width="9" style="50"/>
    <col min="6043" max="6043" width="16.5" style="50" customWidth="1"/>
    <col min="6044" max="6298" width="9" style="50"/>
    <col min="6299" max="6299" width="16.5" style="50" customWidth="1"/>
    <col min="6300" max="6554" width="9" style="50"/>
    <col min="6555" max="6555" width="16.5" style="50" customWidth="1"/>
    <col min="6556" max="6810" width="9" style="50"/>
    <col min="6811" max="6811" width="16.5" style="50" customWidth="1"/>
    <col min="6812" max="7066" width="9" style="50"/>
    <col min="7067" max="7067" width="16.5" style="50" customWidth="1"/>
    <col min="7068" max="7322" width="9" style="50"/>
    <col min="7323" max="7323" width="16.5" style="50" customWidth="1"/>
    <col min="7324" max="7578" width="9" style="50"/>
    <col min="7579" max="7579" width="16.5" style="50" customWidth="1"/>
    <col min="7580" max="7834" width="9" style="50"/>
    <col min="7835" max="7835" width="16.5" style="50" customWidth="1"/>
    <col min="7836" max="8090" width="9" style="50"/>
    <col min="8091" max="8091" width="16.5" style="50" customWidth="1"/>
    <col min="8092" max="8346" width="9" style="50"/>
    <col min="8347" max="8347" width="16.5" style="50" customWidth="1"/>
    <col min="8348" max="8602" width="9" style="50"/>
    <col min="8603" max="8603" width="16.5" style="50" customWidth="1"/>
    <col min="8604" max="8858" width="9" style="50"/>
    <col min="8859" max="8859" width="16.5" style="50" customWidth="1"/>
    <col min="8860" max="9114" width="9" style="50"/>
    <col min="9115" max="9115" width="16.5" style="50" customWidth="1"/>
    <col min="9116" max="9370" width="9" style="50"/>
    <col min="9371" max="9371" width="16.5" style="50" customWidth="1"/>
    <col min="9372" max="9626" width="9" style="50"/>
    <col min="9627" max="9627" width="16.5" style="50" customWidth="1"/>
    <col min="9628" max="9882" width="9" style="50"/>
    <col min="9883" max="9883" width="16.5" style="50" customWidth="1"/>
    <col min="9884" max="10138" width="9" style="50"/>
    <col min="10139" max="10139" width="16.5" style="50" customWidth="1"/>
    <col min="10140" max="10394" width="9" style="50"/>
    <col min="10395" max="10395" width="16.5" style="50" customWidth="1"/>
    <col min="10396" max="10650" width="9" style="50"/>
    <col min="10651" max="10651" width="16.5" style="50" customWidth="1"/>
    <col min="10652" max="10906" width="9" style="50"/>
    <col min="10907" max="10907" width="16.5" style="50" customWidth="1"/>
    <col min="10908" max="11162" width="9" style="50"/>
    <col min="11163" max="11163" width="16.5" style="50" customWidth="1"/>
    <col min="11164" max="11418" width="9" style="50"/>
    <col min="11419" max="11419" width="16.5" style="50" customWidth="1"/>
    <col min="11420" max="11674" width="9" style="50"/>
    <col min="11675" max="11675" width="16.5" style="50" customWidth="1"/>
    <col min="11676" max="11930" width="9" style="50"/>
    <col min="11931" max="11931" width="16.5" style="50" customWidth="1"/>
    <col min="11932" max="12186" width="9" style="50"/>
    <col min="12187" max="12187" width="16.5" style="50" customWidth="1"/>
    <col min="12188" max="12442" width="9" style="50"/>
    <col min="12443" max="12443" width="16.5" style="50" customWidth="1"/>
    <col min="12444" max="12698" width="9" style="50"/>
    <col min="12699" max="12699" width="16.5" style="50" customWidth="1"/>
    <col min="12700" max="12954" width="9" style="50"/>
    <col min="12955" max="12955" width="16.5" style="50" customWidth="1"/>
    <col min="12956" max="13210" width="9" style="50"/>
    <col min="13211" max="13211" width="16.5" style="50" customWidth="1"/>
    <col min="13212" max="13466" width="9" style="50"/>
    <col min="13467" max="13467" width="16.5" style="50" customWidth="1"/>
    <col min="13468" max="13722" width="9" style="50"/>
    <col min="13723" max="13723" width="16.5" style="50" customWidth="1"/>
    <col min="13724" max="13978" width="9" style="50"/>
    <col min="13979" max="13979" width="16.5" style="50" customWidth="1"/>
    <col min="13980" max="14234" width="9" style="50"/>
    <col min="14235" max="14235" width="16.5" style="50" customWidth="1"/>
    <col min="14236" max="14490" width="9" style="50"/>
    <col min="14491" max="14491" width="16.5" style="50" customWidth="1"/>
    <col min="14492" max="14746" width="9" style="50"/>
    <col min="14747" max="14747" width="16.5" style="50" customWidth="1"/>
    <col min="14748" max="15002" width="9" style="50"/>
    <col min="15003" max="15003" width="16.5" style="50" customWidth="1"/>
    <col min="15004" max="15258" width="9" style="50"/>
    <col min="15259" max="15259" width="16.5" style="50" customWidth="1"/>
    <col min="15260" max="15514" width="9" style="50"/>
    <col min="15515" max="15515" width="16.5" style="50" customWidth="1"/>
    <col min="15516" max="15770" width="9" style="50"/>
    <col min="15771" max="15771" width="16.5" style="50" customWidth="1"/>
    <col min="15772" max="16026" width="9" style="50"/>
    <col min="16027" max="16027" width="16.5" style="50" customWidth="1"/>
    <col min="16028" max="16384" width="9" style="50"/>
  </cols>
  <sheetData>
    <row r="1" spans="1:9">
      <c r="A1" s="50" t="s">
        <v>569</v>
      </c>
    </row>
    <row r="3" spans="1:9">
      <c r="A3" s="341"/>
      <c r="D3" s="100"/>
      <c r="I3" s="100" t="s">
        <v>570</v>
      </c>
    </row>
    <row r="4" spans="1:9">
      <c r="A4" s="51" t="s">
        <v>667</v>
      </c>
      <c r="B4" s="342" t="s">
        <v>433</v>
      </c>
      <c r="C4" s="340" t="s">
        <v>56</v>
      </c>
      <c r="D4" s="340" t="s">
        <v>54</v>
      </c>
      <c r="E4" s="340" t="s">
        <v>48</v>
      </c>
      <c r="F4" s="340" t="s">
        <v>52</v>
      </c>
      <c r="G4" s="340" t="s">
        <v>59</v>
      </c>
      <c r="H4" s="340" t="s">
        <v>258</v>
      </c>
      <c r="I4" s="340" t="s">
        <v>50</v>
      </c>
    </row>
    <row r="5" spans="1:9">
      <c r="A5" s="443">
        <v>2000</v>
      </c>
      <c r="B5" s="338">
        <v>56154</v>
      </c>
      <c r="C5" s="339">
        <v>7086</v>
      </c>
      <c r="D5" s="339">
        <v>5112</v>
      </c>
      <c r="E5" s="339">
        <v>8512</v>
      </c>
      <c r="F5" s="339">
        <v>5758</v>
      </c>
      <c r="G5" s="339">
        <v>5832</v>
      </c>
      <c r="H5" s="339">
        <v>11235</v>
      </c>
      <c r="I5" s="339">
        <v>12619</v>
      </c>
    </row>
    <row r="6" spans="1:9">
      <c r="A6" s="444">
        <v>2001</v>
      </c>
      <c r="B6" s="334">
        <v>55484</v>
      </c>
      <c r="C6" s="328">
        <v>7157</v>
      </c>
      <c r="D6" s="328">
        <v>5084</v>
      </c>
      <c r="E6" s="328">
        <v>8462</v>
      </c>
      <c r="F6" s="328">
        <v>5639</v>
      </c>
      <c r="G6" s="328">
        <v>5806</v>
      </c>
      <c r="H6" s="328">
        <v>10972</v>
      </c>
      <c r="I6" s="328">
        <v>12364</v>
      </c>
    </row>
    <row r="7" spans="1:9">
      <c r="A7" s="444">
        <v>2002</v>
      </c>
      <c r="B7" s="334">
        <v>54623</v>
      </c>
      <c r="C7" s="328">
        <v>7207</v>
      </c>
      <c r="D7" s="328">
        <v>5067</v>
      </c>
      <c r="E7" s="328">
        <v>8320</v>
      </c>
      <c r="F7" s="328">
        <v>5486</v>
      </c>
      <c r="G7" s="328">
        <v>5713</v>
      </c>
      <c r="H7" s="328">
        <v>10710</v>
      </c>
      <c r="I7" s="328">
        <v>12120</v>
      </c>
    </row>
    <row r="8" spans="1:9">
      <c r="A8" s="444">
        <v>2003</v>
      </c>
      <c r="B8" s="334">
        <v>53234</v>
      </c>
      <c r="C8" s="328">
        <v>7132</v>
      </c>
      <c r="D8" s="328">
        <v>5013</v>
      </c>
      <c r="E8" s="328">
        <v>8053</v>
      </c>
      <c r="F8" s="328">
        <v>5259</v>
      </c>
      <c r="G8" s="328">
        <v>5637</v>
      </c>
      <c r="H8" s="328">
        <v>10333</v>
      </c>
      <c r="I8" s="328">
        <v>11807</v>
      </c>
    </row>
    <row r="9" spans="1:9">
      <c r="A9" s="444">
        <v>2004</v>
      </c>
      <c r="B9" s="334">
        <v>53999</v>
      </c>
      <c r="C9" s="328">
        <v>7241</v>
      </c>
      <c r="D9" s="328">
        <v>5065</v>
      </c>
      <c r="E9" s="328">
        <v>8147</v>
      </c>
      <c r="F9" s="328">
        <v>5377</v>
      </c>
      <c r="G9" s="328">
        <v>5720</v>
      </c>
      <c r="H9" s="328">
        <v>10506</v>
      </c>
      <c r="I9" s="328">
        <v>11943</v>
      </c>
    </row>
    <row r="10" spans="1:9">
      <c r="A10" s="444">
        <v>2005</v>
      </c>
      <c r="B10" s="334">
        <v>54304</v>
      </c>
      <c r="C10" s="328">
        <v>7272</v>
      </c>
      <c r="D10" s="328">
        <v>5083</v>
      </c>
      <c r="E10" s="328">
        <v>8179</v>
      </c>
      <c r="F10" s="328">
        <v>5409</v>
      </c>
      <c r="G10" s="328">
        <v>5767</v>
      </c>
      <c r="H10" s="328">
        <v>10557</v>
      </c>
      <c r="I10" s="328">
        <v>12037</v>
      </c>
    </row>
    <row r="11" spans="1:9">
      <c r="A11" s="444">
        <v>2006</v>
      </c>
      <c r="B11" s="334">
        <v>52489</v>
      </c>
      <c r="C11" s="328">
        <v>7013</v>
      </c>
      <c r="D11" s="328">
        <v>4904</v>
      </c>
      <c r="E11" s="328">
        <v>7945</v>
      </c>
      <c r="F11" s="328">
        <v>5188</v>
      </c>
      <c r="G11" s="328">
        <v>5579</v>
      </c>
      <c r="H11" s="328">
        <v>10160</v>
      </c>
      <c r="I11" s="328">
        <v>11700</v>
      </c>
    </row>
    <row r="12" spans="1:9">
      <c r="A12" s="444">
        <v>2007</v>
      </c>
      <c r="B12" s="334">
        <v>50868</v>
      </c>
      <c r="C12" s="328">
        <v>6751</v>
      </c>
      <c r="D12" s="328">
        <v>4754</v>
      </c>
      <c r="E12" s="328">
        <v>7746</v>
      </c>
      <c r="F12" s="328">
        <v>4977</v>
      </c>
      <c r="G12" s="328">
        <v>5408</v>
      </c>
      <c r="H12" s="328">
        <v>9788</v>
      </c>
      <c r="I12" s="328">
        <v>11444</v>
      </c>
    </row>
    <row r="13" spans="1:9">
      <c r="A13" s="444">
        <v>2008</v>
      </c>
      <c r="B13" s="334">
        <v>49183</v>
      </c>
      <c r="C13" s="328">
        <v>6473</v>
      </c>
      <c r="D13" s="328">
        <v>4580</v>
      </c>
      <c r="E13" s="328">
        <v>7581</v>
      </c>
      <c r="F13" s="328">
        <v>4748</v>
      </c>
      <c r="G13" s="328">
        <v>5184</v>
      </c>
      <c r="H13" s="328">
        <v>9403</v>
      </c>
      <c r="I13" s="328">
        <v>11214</v>
      </c>
    </row>
    <row r="14" spans="1:9">
      <c r="A14" s="444">
        <v>2009</v>
      </c>
      <c r="B14" s="334">
        <v>48999</v>
      </c>
      <c r="C14" s="328">
        <v>6419</v>
      </c>
      <c r="D14" s="328">
        <v>4535</v>
      </c>
      <c r="E14" s="328">
        <v>7581</v>
      </c>
      <c r="F14" s="328">
        <v>4683</v>
      </c>
      <c r="G14" s="328">
        <v>5115</v>
      </c>
      <c r="H14" s="328">
        <v>9400</v>
      </c>
      <c r="I14" s="328">
        <v>11266</v>
      </c>
    </row>
    <row r="15" spans="1:9">
      <c r="A15" s="444">
        <v>2010</v>
      </c>
      <c r="B15" s="334">
        <v>48993</v>
      </c>
      <c r="C15" s="328">
        <v>6350</v>
      </c>
      <c r="D15" s="328">
        <v>4538</v>
      </c>
      <c r="E15" s="328">
        <v>7601</v>
      </c>
      <c r="F15" s="328">
        <v>4661</v>
      </c>
      <c r="G15" s="328">
        <v>5083</v>
      </c>
      <c r="H15" s="328">
        <v>9395</v>
      </c>
      <c r="I15" s="328">
        <v>11365</v>
      </c>
    </row>
    <row r="16" spans="1:9">
      <c r="A16" s="444">
        <v>2011</v>
      </c>
      <c r="B16" s="334">
        <v>47539</v>
      </c>
      <c r="C16" s="328">
        <v>6142</v>
      </c>
      <c r="D16" s="328">
        <v>4383</v>
      </c>
      <c r="E16" s="328">
        <v>7438</v>
      </c>
      <c r="F16" s="328">
        <v>4461</v>
      </c>
      <c r="G16" s="328">
        <v>4940</v>
      </c>
      <c r="H16" s="328">
        <v>9043</v>
      </c>
      <c r="I16" s="328">
        <v>11132</v>
      </c>
    </row>
    <row r="17" spans="1:9">
      <c r="A17" s="444">
        <v>2012</v>
      </c>
      <c r="B17" s="335">
        <v>46381</v>
      </c>
      <c r="C17" s="331">
        <v>5918</v>
      </c>
      <c r="D17" s="331">
        <v>4300</v>
      </c>
      <c r="E17" s="328">
        <v>7625</v>
      </c>
      <c r="F17" s="328">
        <v>4278</v>
      </c>
      <c r="G17" s="328">
        <v>4783</v>
      </c>
      <c r="H17" s="328">
        <v>8753</v>
      </c>
      <c r="I17" s="328">
        <v>10724</v>
      </c>
    </row>
    <row r="18" spans="1:9">
      <c r="A18" s="444">
        <v>2013</v>
      </c>
      <c r="B18" s="335">
        <v>45477</v>
      </c>
      <c r="C18" s="332">
        <v>5750</v>
      </c>
      <c r="D18" s="332">
        <v>4216</v>
      </c>
      <c r="E18" s="330">
        <v>7573</v>
      </c>
      <c r="F18" s="330">
        <v>4097</v>
      </c>
      <c r="G18" s="330">
        <v>4720</v>
      </c>
      <c r="H18" s="330">
        <v>8682</v>
      </c>
      <c r="I18" s="330">
        <v>10439</v>
      </c>
    </row>
    <row r="19" spans="1:9">
      <c r="A19" s="444">
        <v>2014</v>
      </c>
      <c r="B19" s="336">
        <v>45888</v>
      </c>
      <c r="C19" s="331">
        <v>5745</v>
      </c>
      <c r="D19" s="329">
        <v>4250</v>
      </c>
      <c r="E19" s="327">
        <v>7767</v>
      </c>
      <c r="F19" s="327">
        <v>4093</v>
      </c>
      <c r="G19" s="327">
        <v>4728</v>
      </c>
      <c r="H19" s="327">
        <v>8893</v>
      </c>
      <c r="I19" s="327">
        <v>10412</v>
      </c>
    </row>
    <row r="20" spans="1:9">
      <c r="A20" s="444">
        <v>2015</v>
      </c>
      <c r="B20" s="336">
        <v>46216</v>
      </c>
      <c r="C20" s="329">
        <v>5738</v>
      </c>
      <c r="D20" s="329">
        <v>4287</v>
      </c>
      <c r="E20" s="327">
        <v>7922</v>
      </c>
      <c r="F20" s="327">
        <v>4083</v>
      </c>
      <c r="G20" s="327">
        <v>4765</v>
      </c>
      <c r="H20" s="327">
        <v>9026</v>
      </c>
      <c r="I20" s="327">
        <v>10395</v>
      </c>
    </row>
    <row r="21" spans="1:9">
      <c r="A21" s="445">
        <v>2016</v>
      </c>
      <c r="B21" s="337">
        <v>45958</v>
      </c>
      <c r="C21" s="333">
        <v>5682</v>
      </c>
      <c r="D21" s="333">
        <v>4287</v>
      </c>
      <c r="E21" s="333">
        <v>8017</v>
      </c>
      <c r="F21" s="333">
        <v>4016</v>
      </c>
      <c r="G21" s="333">
        <v>4747</v>
      </c>
      <c r="H21" s="333">
        <v>8997</v>
      </c>
      <c r="I21" s="333">
        <v>10212</v>
      </c>
    </row>
    <row r="22" spans="1:9">
      <c r="A22" s="446">
        <v>2017</v>
      </c>
      <c r="B22" s="327">
        <v>45732</v>
      </c>
      <c r="C22" s="333">
        <v>5640</v>
      </c>
      <c r="D22" s="333">
        <v>4295</v>
      </c>
      <c r="E22" s="333">
        <v>8104</v>
      </c>
      <c r="F22" s="333">
        <v>3931</v>
      </c>
      <c r="G22" s="333">
        <v>4702</v>
      </c>
      <c r="H22" s="333">
        <v>8984</v>
      </c>
      <c r="I22" s="333">
        <v>10076</v>
      </c>
    </row>
    <row r="23" spans="1:9">
      <c r="A23" s="447">
        <v>2018</v>
      </c>
      <c r="B23" s="327">
        <v>45411</v>
      </c>
      <c r="C23" s="327">
        <v>5585</v>
      </c>
      <c r="D23" s="327">
        <v>4234</v>
      </c>
      <c r="E23" s="327">
        <v>8281</v>
      </c>
      <c r="F23" s="327">
        <v>3867</v>
      </c>
      <c r="G23" s="327">
        <v>4656</v>
      </c>
      <c r="H23" s="327">
        <v>8945</v>
      </c>
      <c r="I23" s="327">
        <v>9843</v>
      </c>
    </row>
    <row r="24" spans="1:9">
      <c r="A24" s="446">
        <v>2019</v>
      </c>
      <c r="B24" s="100">
        <v>45542</v>
      </c>
      <c r="C24" s="100">
        <v>5622</v>
      </c>
      <c r="D24" s="50">
        <v>4256</v>
      </c>
      <c r="E24" s="50">
        <v>8380</v>
      </c>
      <c r="F24" s="50">
        <v>3835</v>
      </c>
      <c r="G24" s="50">
        <v>4668</v>
      </c>
      <c r="H24" s="50">
        <v>8955</v>
      </c>
      <c r="I24" s="50">
        <v>9826</v>
      </c>
    </row>
    <row r="25" spans="1:9">
      <c r="A25" s="446">
        <v>2020</v>
      </c>
      <c r="B25" s="50">
        <v>45645</v>
      </c>
      <c r="C25" s="50">
        <v>5608</v>
      </c>
      <c r="D25" s="50">
        <v>4258</v>
      </c>
      <c r="E25" s="50">
        <v>8514</v>
      </c>
      <c r="F25" s="50">
        <v>3823</v>
      </c>
      <c r="G25" s="50">
        <v>4641</v>
      </c>
      <c r="H25" s="50">
        <v>9007</v>
      </c>
      <c r="I25" s="50">
        <v>9794</v>
      </c>
    </row>
    <row r="26" spans="1:9">
      <c r="A26" s="447">
        <v>2021</v>
      </c>
      <c r="B26" s="50">
        <v>45140</v>
      </c>
      <c r="C26" s="50">
        <v>5543</v>
      </c>
      <c r="D26" s="50">
        <v>4219</v>
      </c>
      <c r="E26" s="50">
        <v>8541</v>
      </c>
      <c r="F26" s="50">
        <v>3784</v>
      </c>
      <c r="G26" s="50">
        <v>4573</v>
      </c>
      <c r="H26" s="50">
        <v>8856</v>
      </c>
      <c r="I26" s="50">
        <v>9624</v>
      </c>
    </row>
    <row r="27" spans="1:9">
      <c r="A27" s="447">
        <v>2022</v>
      </c>
      <c r="B27" s="50">
        <v>44855</v>
      </c>
      <c r="C27" s="50">
        <v>5484</v>
      </c>
      <c r="D27" s="50">
        <v>4218</v>
      </c>
      <c r="E27" s="50">
        <v>8549</v>
      </c>
      <c r="F27" s="50">
        <v>3756</v>
      </c>
      <c r="G27" s="50">
        <v>4563</v>
      </c>
      <c r="H27" s="50">
        <v>8776</v>
      </c>
      <c r="I27" s="50">
        <v>9509</v>
      </c>
    </row>
    <row r="28" spans="1:9">
      <c r="A28" s="447">
        <v>2023</v>
      </c>
      <c r="B28" s="579">
        <v>44384</v>
      </c>
      <c r="C28" s="579">
        <v>5392</v>
      </c>
      <c r="D28" s="579">
        <v>4164</v>
      </c>
      <c r="E28" s="579">
        <v>8508</v>
      </c>
      <c r="F28" s="579">
        <v>3714</v>
      </c>
      <c r="G28" s="579">
        <v>4526</v>
      </c>
      <c r="H28" s="579">
        <v>8696</v>
      </c>
      <c r="I28" s="579">
        <v>9384</v>
      </c>
    </row>
  </sheetData>
  <phoneticPr fontId="2"/>
  <conditionalFormatting sqref="C22:H22">
    <cfRule type="expression" dxfId="5" priority="15" stopIfTrue="1">
      <formula>#REF!=2015</formula>
    </cfRule>
    <cfRule type="expression" dxfId="4" priority="16" stopIfTrue="1">
      <formula>AND(#REF!=2016,#REF!="00")</formula>
    </cfRule>
  </conditionalFormatting>
  <conditionalFormatting sqref="C21:I21">
    <cfRule type="expression" dxfId="3" priority="9" stopIfTrue="1">
      <formula>#REF!=2015</formula>
    </cfRule>
    <cfRule type="expression" dxfId="2" priority="10" stopIfTrue="1">
      <formula>AND(#REF!=2016,#REF!="00")</formula>
    </cfRule>
  </conditionalFormatting>
  <conditionalFormatting sqref="I22">
    <cfRule type="expression" dxfId="1" priority="13" stopIfTrue="1">
      <formula>#REF!=2015</formula>
    </cfRule>
    <cfRule type="expression" dxfId="0" priority="14" stopIfTrue="1">
      <formula>AND(#REF!=2016,#REF!="00")</formula>
    </cfRule>
  </conditionalFormatting>
  <pageMargins left="0.35433070866141736" right="0.15748031496062992" top="0.47244094488188981" bottom="0.23622047244094491" header="0.31496062992125984" footer="0.31496062992125984"/>
  <pageSetup paperSize="9" scale="75" fitToWidth="0" fitToHeight="0" pageOrder="overThenDown"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AC681-58D1-472D-B473-1E6CEA7DC9D2}">
  <sheetPr>
    <pageSetUpPr fitToPage="1"/>
  </sheetPr>
  <dimension ref="A1:D69"/>
  <sheetViews>
    <sheetView zoomScaleNormal="100" zoomScaleSheetLayoutView="100" workbookViewId="0">
      <selection activeCell="E3" sqref="E3"/>
    </sheetView>
  </sheetViews>
  <sheetFormatPr defaultColWidth="9" defaultRowHeight="18.75" customHeight="1"/>
  <cols>
    <col min="1" max="1" width="6.25" style="121" customWidth="1"/>
    <col min="2" max="2" width="3.375" style="154" bestFit="1" customWidth="1"/>
    <col min="3" max="4" width="11" style="121" bestFit="1" customWidth="1"/>
    <col min="5" max="16384" width="9" style="121"/>
  </cols>
  <sheetData>
    <row r="1" spans="1:4" ht="18.75" customHeight="1">
      <c r="A1" s="121" t="s">
        <v>571</v>
      </c>
    </row>
    <row r="3" spans="1:4" ht="18.75" customHeight="1">
      <c r="D3" s="170" t="s">
        <v>572</v>
      </c>
    </row>
    <row r="4" spans="1:4" ht="18.75" customHeight="1">
      <c r="A4" s="151" t="s">
        <v>667</v>
      </c>
      <c r="B4" s="151" t="s">
        <v>671</v>
      </c>
      <c r="C4" s="156" t="s">
        <v>382</v>
      </c>
      <c r="D4" s="157" t="s">
        <v>383</v>
      </c>
    </row>
    <row r="5" spans="1:4" ht="18.75" customHeight="1">
      <c r="A5" s="158">
        <v>2007</v>
      </c>
      <c r="B5" s="158" t="s">
        <v>984</v>
      </c>
      <c r="C5" s="169">
        <v>553</v>
      </c>
      <c r="D5" s="631">
        <v>47</v>
      </c>
    </row>
    <row r="6" spans="1:4" ht="18.75" customHeight="1">
      <c r="A6" s="154"/>
      <c r="B6" s="154" t="s">
        <v>985</v>
      </c>
      <c r="C6" s="155">
        <v>563</v>
      </c>
      <c r="D6" s="170">
        <v>46</v>
      </c>
    </row>
    <row r="7" spans="1:4" ht="18.75" customHeight="1">
      <c r="A7" s="154"/>
      <c r="B7" s="154" t="s">
        <v>986</v>
      </c>
      <c r="C7" s="155">
        <v>547</v>
      </c>
      <c r="D7" s="170">
        <v>49</v>
      </c>
    </row>
    <row r="8" spans="1:4" ht="18.75" customHeight="1">
      <c r="A8" s="154"/>
      <c r="B8" s="154" t="s">
        <v>987</v>
      </c>
      <c r="C8" s="155">
        <v>544</v>
      </c>
      <c r="D8" s="170">
        <v>50</v>
      </c>
    </row>
    <row r="9" spans="1:4" ht="18.75" customHeight="1">
      <c r="A9" s="154">
        <v>2008</v>
      </c>
      <c r="B9" s="154" t="s">
        <v>984</v>
      </c>
      <c r="C9" s="155">
        <v>544</v>
      </c>
      <c r="D9" s="170">
        <v>44</v>
      </c>
    </row>
    <row r="10" spans="1:4" ht="18.75" customHeight="1">
      <c r="A10" s="154"/>
      <c r="B10" s="154" t="s">
        <v>985</v>
      </c>
      <c r="C10" s="155">
        <v>534</v>
      </c>
      <c r="D10" s="170">
        <v>44</v>
      </c>
    </row>
    <row r="11" spans="1:4" ht="18.75" customHeight="1">
      <c r="A11" s="154"/>
      <c r="B11" s="154" t="s">
        <v>986</v>
      </c>
      <c r="C11" s="155">
        <v>534</v>
      </c>
      <c r="D11" s="170">
        <v>48</v>
      </c>
    </row>
    <row r="12" spans="1:4" ht="18.75" customHeight="1">
      <c r="A12" s="154"/>
      <c r="B12" s="154" t="s">
        <v>987</v>
      </c>
      <c r="C12" s="155">
        <v>536</v>
      </c>
      <c r="D12" s="170">
        <v>48</v>
      </c>
    </row>
    <row r="13" spans="1:4" ht="18.75" customHeight="1">
      <c r="A13" s="154">
        <v>2009</v>
      </c>
      <c r="B13" s="154" t="s">
        <v>984</v>
      </c>
      <c r="C13" s="155">
        <v>523</v>
      </c>
      <c r="D13" s="170">
        <v>44</v>
      </c>
    </row>
    <row r="14" spans="1:4" ht="18.75" customHeight="1">
      <c r="A14" s="154"/>
      <c r="B14" s="154" t="s">
        <v>985</v>
      </c>
      <c r="C14" s="155">
        <v>507</v>
      </c>
      <c r="D14" s="170">
        <v>41</v>
      </c>
    </row>
    <row r="15" spans="1:4" ht="18.75" customHeight="1">
      <c r="A15" s="154"/>
      <c r="B15" s="154" t="s">
        <v>986</v>
      </c>
      <c r="C15" s="155">
        <v>516</v>
      </c>
      <c r="D15" s="170">
        <v>41</v>
      </c>
    </row>
    <row r="16" spans="1:4" ht="18.75" customHeight="1">
      <c r="A16" s="154"/>
      <c r="B16" s="154" t="s">
        <v>987</v>
      </c>
      <c r="C16" s="155">
        <v>521</v>
      </c>
      <c r="D16" s="170">
        <v>42</v>
      </c>
    </row>
    <row r="17" spans="1:4" ht="18.75" customHeight="1">
      <c r="A17" s="154">
        <v>2010</v>
      </c>
      <c r="B17" s="154" t="s">
        <v>984</v>
      </c>
      <c r="C17" s="155">
        <v>508</v>
      </c>
      <c r="D17" s="170">
        <v>43</v>
      </c>
    </row>
    <row r="18" spans="1:4" ht="18.75" customHeight="1">
      <c r="A18" s="154"/>
      <c r="B18" s="154" t="s">
        <v>985</v>
      </c>
      <c r="C18" s="155">
        <v>490</v>
      </c>
      <c r="D18" s="170">
        <v>39</v>
      </c>
    </row>
    <row r="19" spans="1:4" ht="18.75" customHeight="1">
      <c r="A19" s="154"/>
      <c r="B19" s="154" t="s">
        <v>986</v>
      </c>
      <c r="C19" s="155">
        <v>498</v>
      </c>
      <c r="D19" s="170">
        <v>39</v>
      </c>
    </row>
    <row r="20" spans="1:4" ht="18.75" customHeight="1">
      <c r="A20" s="154"/>
      <c r="B20" s="154" t="s">
        <v>987</v>
      </c>
      <c r="C20" s="155">
        <v>496</v>
      </c>
      <c r="D20" s="170">
        <v>39</v>
      </c>
    </row>
    <row r="21" spans="1:4" ht="18.75" customHeight="1">
      <c r="A21" s="154">
        <v>2011</v>
      </c>
      <c r="B21" s="154" t="s">
        <v>984</v>
      </c>
      <c r="C21" s="155" t="s">
        <v>292</v>
      </c>
      <c r="D21" s="168" t="s">
        <v>292</v>
      </c>
    </row>
    <row r="22" spans="1:4" ht="18.75" customHeight="1">
      <c r="A22" s="154"/>
      <c r="B22" s="154" t="s">
        <v>985</v>
      </c>
      <c r="C22" s="155" t="s">
        <v>292</v>
      </c>
      <c r="D22" s="168" t="s">
        <v>292</v>
      </c>
    </row>
    <row r="23" spans="1:4" ht="18.75" customHeight="1">
      <c r="A23" s="154"/>
      <c r="B23" s="154" t="s">
        <v>986</v>
      </c>
      <c r="C23" s="155" t="s">
        <v>292</v>
      </c>
      <c r="D23" s="168" t="s">
        <v>292</v>
      </c>
    </row>
    <row r="24" spans="1:4" ht="18.75" customHeight="1">
      <c r="A24" s="154"/>
      <c r="B24" s="154" t="s">
        <v>987</v>
      </c>
      <c r="C24" s="155">
        <v>493</v>
      </c>
      <c r="D24" s="170">
        <v>40</v>
      </c>
    </row>
    <row r="25" spans="1:4" ht="18.75" customHeight="1">
      <c r="A25" s="154">
        <v>2012</v>
      </c>
      <c r="B25" s="154" t="s">
        <v>984</v>
      </c>
      <c r="C25" s="155">
        <v>491</v>
      </c>
      <c r="D25" s="170">
        <v>41</v>
      </c>
    </row>
    <row r="26" spans="1:4" ht="18.75" customHeight="1">
      <c r="A26" s="154"/>
      <c r="B26" s="154" t="s">
        <v>985</v>
      </c>
      <c r="C26" s="155">
        <v>510</v>
      </c>
      <c r="D26" s="170">
        <v>47</v>
      </c>
    </row>
    <row r="27" spans="1:4" ht="18.75" customHeight="1">
      <c r="A27" s="154"/>
      <c r="B27" s="154" t="s">
        <v>986</v>
      </c>
      <c r="C27" s="155">
        <v>505</v>
      </c>
      <c r="D27" s="170">
        <v>43</v>
      </c>
    </row>
    <row r="28" spans="1:4" ht="18.75" customHeight="1">
      <c r="A28" s="154"/>
      <c r="B28" s="154" t="s">
        <v>987</v>
      </c>
      <c r="C28" s="155">
        <v>505</v>
      </c>
      <c r="D28" s="170">
        <v>46</v>
      </c>
    </row>
    <row r="29" spans="1:4" ht="18.75" customHeight="1">
      <c r="A29" s="154">
        <v>2013</v>
      </c>
      <c r="B29" s="154" t="s">
        <v>984</v>
      </c>
      <c r="C29" s="155">
        <v>504</v>
      </c>
      <c r="D29" s="170">
        <v>46</v>
      </c>
    </row>
    <row r="30" spans="1:4" ht="18.75" customHeight="1">
      <c r="A30" s="154"/>
      <c r="B30" s="154" t="s">
        <v>985</v>
      </c>
      <c r="C30" s="155">
        <v>503</v>
      </c>
      <c r="D30" s="170">
        <v>46</v>
      </c>
    </row>
    <row r="31" spans="1:4" ht="18.75" customHeight="1">
      <c r="A31" s="154"/>
      <c r="B31" s="154" t="s">
        <v>986</v>
      </c>
      <c r="C31" s="155">
        <v>487</v>
      </c>
      <c r="D31" s="170">
        <v>49</v>
      </c>
    </row>
    <row r="32" spans="1:4" ht="18.75" customHeight="1">
      <c r="A32" s="154"/>
      <c r="B32" s="154" t="s">
        <v>987</v>
      </c>
      <c r="C32" s="155">
        <v>504</v>
      </c>
      <c r="D32" s="170">
        <v>46</v>
      </c>
    </row>
    <row r="33" spans="1:4" ht="18.75" customHeight="1">
      <c r="A33" s="154">
        <v>2014</v>
      </c>
      <c r="B33" s="154" t="s">
        <v>984</v>
      </c>
      <c r="C33" s="155">
        <v>499</v>
      </c>
      <c r="D33" s="170">
        <v>48</v>
      </c>
    </row>
    <row r="34" spans="1:4" ht="18.75" customHeight="1">
      <c r="A34" s="154"/>
      <c r="B34" s="154" t="s">
        <v>985</v>
      </c>
      <c r="C34" s="155">
        <v>507</v>
      </c>
      <c r="D34" s="170">
        <v>47</v>
      </c>
    </row>
    <row r="35" spans="1:4" ht="18.75" customHeight="1">
      <c r="A35" s="154"/>
      <c r="B35" s="154" t="s">
        <v>986</v>
      </c>
      <c r="C35" s="155">
        <v>500</v>
      </c>
      <c r="D35" s="170">
        <v>48</v>
      </c>
    </row>
    <row r="36" spans="1:4" ht="18.75" customHeight="1">
      <c r="A36" s="154"/>
      <c r="B36" s="154" t="s">
        <v>987</v>
      </c>
      <c r="C36" s="155">
        <v>514</v>
      </c>
      <c r="D36" s="170">
        <v>48</v>
      </c>
    </row>
    <row r="37" spans="1:4" ht="18.75" customHeight="1">
      <c r="A37" s="154">
        <v>2015</v>
      </c>
      <c r="B37" s="154" t="s">
        <v>984</v>
      </c>
      <c r="C37" s="155">
        <v>489</v>
      </c>
      <c r="D37" s="170">
        <v>48</v>
      </c>
    </row>
    <row r="38" spans="1:4" ht="18.75" customHeight="1">
      <c r="A38" s="154"/>
      <c r="B38" s="154" t="s">
        <v>985</v>
      </c>
      <c r="C38" s="155">
        <v>508</v>
      </c>
      <c r="D38" s="170">
        <v>49</v>
      </c>
    </row>
    <row r="39" spans="1:4" ht="18.75" customHeight="1">
      <c r="A39" s="154"/>
      <c r="B39" s="154" t="s">
        <v>986</v>
      </c>
      <c r="C39" s="155">
        <v>498</v>
      </c>
      <c r="D39" s="170">
        <v>49</v>
      </c>
    </row>
    <row r="40" spans="1:4" ht="18.75" customHeight="1">
      <c r="A40" s="154"/>
      <c r="B40" s="154" t="s">
        <v>987</v>
      </c>
      <c r="C40" s="155">
        <v>506</v>
      </c>
      <c r="D40" s="170">
        <v>52</v>
      </c>
    </row>
    <row r="41" spans="1:4" ht="18.75" customHeight="1">
      <c r="A41" s="154">
        <v>2016</v>
      </c>
      <c r="B41" s="154" t="s">
        <v>984</v>
      </c>
      <c r="C41" s="155">
        <v>480</v>
      </c>
      <c r="D41" s="170">
        <v>44</v>
      </c>
    </row>
    <row r="42" spans="1:4" ht="18.75" customHeight="1">
      <c r="A42" s="154"/>
      <c r="B42" s="154" t="s">
        <v>985</v>
      </c>
      <c r="C42" s="155">
        <v>497</v>
      </c>
      <c r="D42" s="170">
        <v>46</v>
      </c>
    </row>
    <row r="43" spans="1:4" ht="18.75" customHeight="1">
      <c r="A43" s="154"/>
      <c r="B43" s="154" t="s">
        <v>986</v>
      </c>
      <c r="C43" s="155">
        <v>493</v>
      </c>
      <c r="D43" s="170">
        <v>47</v>
      </c>
    </row>
    <row r="44" spans="1:4" ht="18.75" customHeight="1">
      <c r="A44" s="154"/>
      <c r="B44" s="154" t="s">
        <v>987</v>
      </c>
      <c r="C44" s="155">
        <v>498</v>
      </c>
      <c r="D44" s="170">
        <v>50</v>
      </c>
    </row>
    <row r="45" spans="1:4" ht="18.75" customHeight="1">
      <c r="A45" s="154">
        <v>2017</v>
      </c>
      <c r="B45" s="154" t="s">
        <v>984</v>
      </c>
      <c r="C45" s="155">
        <v>494</v>
      </c>
      <c r="D45" s="170">
        <v>45</v>
      </c>
    </row>
    <row r="46" spans="1:4" ht="18.75" customHeight="1">
      <c r="A46" s="154"/>
      <c r="B46" s="154" t="s">
        <v>985</v>
      </c>
      <c r="C46" s="155">
        <v>496</v>
      </c>
      <c r="D46" s="170">
        <v>44</v>
      </c>
    </row>
    <row r="47" spans="1:4" ht="18.75" customHeight="1">
      <c r="A47" s="154"/>
      <c r="B47" s="154" t="s">
        <v>986</v>
      </c>
      <c r="C47" s="155">
        <v>504</v>
      </c>
      <c r="D47" s="170">
        <v>48</v>
      </c>
    </row>
    <row r="48" spans="1:4" ht="18.75" customHeight="1">
      <c r="A48" s="154"/>
      <c r="B48" s="154" t="s">
        <v>987</v>
      </c>
      <c r="C48" s="155">
        <v>498</v>
      </c>
      <c r="D48" s="170">
        <v>46</v>
      </c>
    </row>
    <row r="49" spans="1:4" ht="18.75" customHeight="1">
      <c r="A49" s="154">
        <v>2018</v>
      </c>
      <c r="B49" s="154" t="s">
        <v>984</v>
      </c>
      <c r="C49" s="155">
        <v>502</v>
      </c>
      <c r="D49" s="170">
        <v>47</v>
      </c>
    </row>
    <row r="50" spans="1:4" ht="18.75" customHeight="1">
      <c r="A50" s="154"/>
      <c r="B50" s="154" t="s">
        <v>985</v>
      </c>
      <c r="C50" s="155">
        <v>504</v>
      </c>
      <c r="D50" s="170">
        <v>44</v>
      </c>
    </row>
    <row r="51" spans="1:4" ht="18.75" customHeight="1">
      <c r="A51" s="154"/>
      <c r="B51" s="154" t="s">
        <v>986</v>
      </c>
      <c r="C51" s="155">
        <v>514</v>
      </c>
      <c r="D51" s="170">
        <v>50</v>
      </c>
    </row>
    <row r="52" spans="1:4" ht="18.75" customHeight="1">
      <c r="A52" s="154"/>
      <c r="B52" s="154" t="s">
        <v>987</v>
      </c>
      <c r="C52" s="155">
        <v>494</v>
      </c>
      <c r="D52" s="170">
        <v>42</v>
      </c>
    </row>
    <row r="53" spans="1:4" ht="18.75" customHeight="1">
      <c r="A53" s="154">
        <v>2019</v>
      </c>
      <c r="B53" s="154" t="s">
        <v>984</v>
      </c>
      <c r="C53" s="155">
        <v>493</v>
      </c>
      <c r="D53" s="170">
        <v>45</v>
      </c>
    </row>
    <row r="54" spans="1:4" ht="18.75" customHeight="1">
      <c r="A54" s="154"/>
      <c r="B54" s="154" t="s">
        <v>985</v>
      </c>
      <c r="C54" s="155">
        <v>502</v>
      </c>
      <c r="D54" s="170">
        <v>48</v>
      </c>
    </row>
    <row r="55" spans="1:4" ht="18.75" customHeight="1">
      <c r="A55" s="154"/>
      <c r="B55" s="154" t="s">
        <v>986</v>
      </c>
      <c r="C55" s="155">
        <v>501</v>
      </c>
      <c r="D55" s="170">
        <v>45</v>
      </c>
    </row>
    <row r="56" spans="1:4" ht="18.75" customHeight="1">
      <c r="A56" s="154"/>
      <c r="B56" s="154" t="s">
        <v>987</v>
      </c>
      <c r="C56" s="155">
        <v>499</v>
      </c>
      <c r="D56" s="170">
        <v>42</v>
      </c>
    </row>
    <row r="57" spans="1:4" ht="18.75" customHeight="1">
      <c r="A57" s="154">
        <v>2020</v>
      </c>
      <c r="B57" s="154" t="s">
        <v>984</v>
      </c>
      <c r="C57" s="155">
        <v>491</v>
      </c>
      <c r="D57" s="170">
        <v>47</v>
      </c>
    </row>
    <row r="58" spans="1:4" ht="18.75" customHeight="1">
      <c r="A58" s="154"/>
      <c r="B58" s="154" t="s">
        <v>985</v>
      </c>
      <c r="C58" s="155">
        <v>483</v>
      </c>
      <c r="D58" s="170">
        <v>45</v>
      </c>
    </row>
    <row r="59" spans="1:4" ht="18.75" customHeight="1">
      <c r="B59" s="154" t="s">
        <v>986</v>
      </c>
      <c r="C59" s="155">
        <v>492</v>
      </c>
      <c r="D59" s="170">
        <v>44</v>
      </c>
    </row>
    <row r="60" spans="1:4" ht="18.75" customHeight="1">
      <c r="A60" s="154"/>
      <c r="B60" s="154" t="s">
        <v>987</v>
      </c>
      <c r="C60" s="155">
        <v>501</v>
      </c>
      <c r="D60" s="170">
        <v>42</v>
      </c>
    </row>
    <row r="61" spans="1:4" ht="18.75" customHeight="1">
      <c r="A61" s="154">
        <v>2021</v>
      </c>
      <c r="B61" s="154" t="s">
        <v>984</v>
      </c>
      <c r="C61" s="155">
        <v>489</v>
      </c>
      <c r="D61" s="170">
        <v>44</v>
      </c>
    </row>
    <row r="62" spans="1:4" ht="18.75" customHeight="1">
      <c r="A62" s="154"/>
      <c r="B62" s="154" t="s">
        <v>985</v>
      </c>
      <c r="C62" s="155">
        <v>482</v>
      </c>
      <c r="D62" s="170">
        <v>44</v>
      </c>
    </row>
    <row r="63" spans="1:4" ht="18.75" customHeight="1">
      <c r="A63" s="154"/>
      <c r="B63" s="154" t="s">
        <v>986</v>
      </c>
      <c r="C63" s="155">
        <v>483</v>
      </c>
      <c r="D63" s="170">
        <v>44</v>
      </c>
    </row>
    <row r="64" spans="1:4" ht="18.75" customHeight="1">
      <c r="A64" s="154"/>
      <c r="B64" s="154" t="s">
        <v>987</v>
      </c>
      <c r="C64" s="155">
        <v>473</v>
      </c>
      <c r="D64" s="170">
        <v>39</v>
      </c>
    </row>
    <row r="65" spans="1:4" ht="18.75" customHeight="1">
      <c r="A65" s="154">
        <v>2022</v>
      </c>
      <c r="B65" s="154" t="s">
        <v>984</v>
      </c>
      <c r="C65" s="357">
        <v>489</v>
      </c>
      <c r="D65" s="170">
        <v>43</v>
      </c>
    </row>
    <row r="66" spans="1:4" ht="18.75" customHeight="1">
      <c r="A66" s="154"/>
      <c r="B66" s="154" t="s">
        <v>985</v>
      </c>
      <c r="C66" s="155">
        <v>468</v>
      </c>
      <c r="D66" s="170">
        <v>41</v>
      </c>
    </row>
    <row r="67" spans="1:4" ht="18.75" customHeight="1">
      <c r="A67" s="154"/>
      <c r="B67" s="154" t="s">
        <v>986</v>
      </c>
      <c r="C67" s="155">
        <v>474</v>
      </c>
      <c r="D67" s="170">
        <v>43</v>
      </c>
    </row>
    <row r="68" spans="1:4" ht="18.75" customHeight="1">
      <c r="A68" s="154"/>
      <c r="B68" s="154" t="s">
        <v>987</v>
      </c>
      <c r="C68" s="155">
        <v>484</v>
      </c>
      <c r="D68" s="170">
        <v>42</v>
      </c>
    </row>
    <row r="69" spans="1:4" ht="18.75" customHeight="1">
      <c r="A69" s="154">
        <v>2023</v>
      </c>
      <c r="B69" s="154" t="s">
        <v>984</v>
      </c>
      <c r="C69" s="357">
        <v>493</v>
      </c>
      <c r="D69" s="170">
        <v>44</v>
      </c>
    </row>
  </sheetData>
  <phoneticPr fontId="2"/>
  <pageMargins left="0.43307086614173229" right="0.39370078740157483" top="0.78740157480314965" bottom="0.39370078740157483" header="0.31496062992125984" footer="0.62992125984251968"/>
  <pageSetup paperSize="9" scale="59" orientation="portrait"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1A1C1-18B5-4DF6-B094-85FDEDDE74AF}">
  <dimension ref="A1:C22"/>
  <sheetViews>
    <sheetView workbookViewId="0"/>
  </sheetViews>
  <sheetFormatPr defaultRowHeight="18.75"/>
  <cols>
    <col min="1" max="1" width="6.25" customWidth="1"/>
    <col min="2" max="3" width="13.125" customWidth="1"/>
  </cols>
  <sheetData>
    <row r="1" spans="1:3">
      <c r="A1" t="s">
        <v>1049</v>
      </c>
    </row>
    <row r="3" spans="1:3">
      <c r="C3" s="72" t="s">
        <v>573</v>
      </c>
    </row>
    <row r="4" spans="1:3">
      <c r="A4" s="136" t="s">
        <v>667</v>
      </c>
      <c r="B4" s="344" t="s">
        <v>574</v>
      </c>
      <c r="C4" s="345" t="s">
        <v>575</v>
      </c>
    </row>
    <row r="5" spans="1:3">
      <c r="A5" s="375">
        <v>1976</v>
      </c>
      <c r="B5" s="71">
        <v>14353910</v>
      </c>
      <c r="C5" s="67">
        <v>5475136</v>
      </c>
    </row>
    <row r="6" spans="1:3">
      <c r="A6" s="374">
        <v>1979</v>
      </c>
      <c r="B6" s="343">
        <v>18092173</v>
      </c>
      <c r="C6">
        <v>7348126</v>
      </c>
    </row>
    <row r="7" spans="1:3">
      <c r="A7" s="374">
        <v>1982</v>
      </c>
      <c r="B7" s="343">
        <v>23003397</v>
      </c>
      <c r="C7">
        <v>9138860</v>
      </c>
    </row>
    <row r="8" spans="1:3">
      <c r="A8" s="374">
        <v>1985</v>
      </c>
      <c r="B8" s="343">
        <v>24295242</v>
      </c>
      <c r="C8">
        <v>9681782</v>
      </c>
    </row>
    <row r="9" spans="1:3">
      <c r="A9" s="374">
        <v>1988</v>
      </c>
      <c r="B9" s="343">
        <v>26394174</v>
      </c>
      <c r="C9">
        <v>10601353</v>
      </c>
    </row>
    <row r="10" spans="1:3">
      <c r="A10" s="374">
        <v>1991</v>
      </c>
      <c r="B10" s="343">
        <v>32748393</v>
      </c>
      <c r="C10">
        <v>12476471</v>
      </c>
    </row>
    <row r="11" spans="1:3">
      <c r="A11" s="374">
        <v>1994</v>
      </c>
      <c r="B11" s="343">
        <v>31969945</v>
      </c>
      <c r="C11">
        <v>13492893</v>
      </c>
    </row>
    <row r="12" spans="1:3">
      <c r="A12" s="374">
        <v>1997</v>
      </c>
      <c r="B12" s="343">
        <v>30729445</v>
      </c>
      <c r="C12">
        <v>14122810</v>
      </c>
    </row>
    <row r="13" spans="1:3">
      <c r="A13" s="374">
        <v>1999</v>
      </c>
      <c r="B13" s="343">
        <v>28074393</v>
      </c>
      <c r="C13">
        <v>13469691</v>
      </c>
    </row>
    <row r="14" spans="1:3">
      <c r="A14" s="374">
        <v>2002</v>
      </c>
      <c r="B14" s="343">
        <v>23403590</v>
      </c>
      <c r="C14">
        <v>12661391</v>
      </c>
    </row>
    <row r="15" spans="1:3">
      <c r="A15" s="374">
        <v>2004</v>
      </c>
      <c r="B15" s="343">
        <v>22272515</v>
      </c>
      <c r="C15">
        <v>12320270</v>
      </c>
    </row>
    <row r="16" spans="1:3">
      <c r="A16" s="374">
        <v>2007</v>
      </c>
      <c r="B16" s="343">
        <v>21858921</v>
      </c>
      <c r="C16">
        <v>12269748</v>
      </c>
    </row>
    <row r="17" spans="1:3">
      <c r="A17" s="374">
        <v>2012</v>
      </c>
      <c r="B17" s="343">
        <v>18756012</v>
      </c>
      <c r="C17">
        <v>10616470</v>
      </c>
    </row>
    <row r="18" spans="1:3">
      <c r="A18" s="374">
        <v>2014</v>
      </c>
      <c r="B18" s="343">
        <v>19458817</v>
      </c>
      <c r="C18">
        <v>11267695</v>
      </c>
    </row>
    <row r="19" spans="1:3">
      <c r="A19" s="374">
        <v>2016</v>
      </c>
      <c r="B19" s="343">
        <v>23009231</v>
      </c>
      <c r="C19">
        <v>12922602</v>
      </c>
    </row>
    <row r="20" spans="1:3" s="133" customFormat="1">
      <c r="A20" s="595">
        <v>2019</v>
      </c>
      <c r="B20" s="574">
        <v>18294100</v>
      </c>
      <c r="C20" s="133">
        <v>12207060</v>
      </c>
    </row>
    <row r="21" spans="1:3" s="133" customFormat="1">
      <c r="A21" s="595">
        <v>2020</v>
      </c>
      <c r="B21" s="574">
        <v>18005388</v>
      </c>
      <c r="C21" s="133">
        <v>12218399</v>
      </c>
    </row>
    <row r="22" spans="1:3" s="133" customFormat="1">
      <c r="A22" s="595">
        <v>2021</v>
      </c>
      <c r="B22" s="574">
        <v>20693089</v>
      </c>
      <c r="C22" s="133">
        <v>11771716</v>
      </c>
    </row>
  </sheetData>
  <phoneticPr fontId="2"/>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D9FF2-219B-4681-BA1A-470AED75C007}">
  <dimension ref="A1:C20"/>
  <sheetViews>
    <sheetView workbookViewId="0">
      <selection activeCell="C20" sqref="C20"/>
    </sheetView>
  </sheetViews>
  <sheetFormatPr defaultRowHeight="18.75"/>
  <cols>
    <col min="1" max="1" width="6.25" customWidth="1"/>
    <col min="2" max="3" width="13.125" customWidth="1"/>
  </cols>
  <sheetData>
    <row r="1" spans="1:3">
      <c r="A1" t="s">
        <v>1050</v>
      </c>
    </row>
    <row r="3" spans="1:3">
      <c r="C3" s="72" t="s">
        <v>405</v>
      </c>
    </row>
    <row r="4" spans="1:3">
      <c r="A4" s="136" t="s">
        <v>667</v>
      </c>
      <c r="B4" s="344" t="s">
        <v>574</v>
      </c>
      <c r="C4" s="345" t="s">
        <v>575</v>
      </c>
    </row>
    <row r="5" spans="1:3">
      <c r="A5" s="375">
        <v>1976</v>
      </c>
      <c r="B5" s="71">
        <v>303531</v>
      </c>
      <c r="C5" s="67">
        <v>613627</v>
      </c>
    </row>
    <row r="6" spans="1:3">
      <c r="A6" s="374">
        <v>1979</v>
      </c>
      <c r="B6" s="343">
        <v>309844</v>
      </c>
      <c r="C6">
        <v>654208</v>
      </c>
    </row>
    <row r="7" spans="1:3">
      <c r="A7" s="374">
        <v>1982</v>
      </c>
      <c r="B7" s="343">
        <v>338866</v>
      </c>
      <c r="C7">
        <v>683802</v>
      </c>
    </row>
    <row r="8" spans="1:3">
      <c r="A8" s="374">
        <v>1985</v>
      </c>
      <c r="B8" s="343">
        <v>321904</v>
      </c>
      <c r="C8">
        <v>671007</v>
      </c>
    </row>
    <row r="9" spans="1:3">
      <c r="A9" s="374">
        <v>1988</v>
      </c>
      <c r="B9" s="343">
        <v>346422</v>
      </c>
      <c r="C9">
        <v>713206</v>
      </c>
    </row>
    <row r="10" spans="1:3">
      <c r="A10" s="374">
        <v>1991</v>
      </c>
      <c r="B10" s="343">
        <v>383309</v>
      </c>
      <c r="C10">
        <v>715877</v>
      </c>
    </row>
    <row r="11" spans="1:3">
      <c r="A11" s="374">
        <v>1994</v>
      </c>
      <c r="B11" s="343">
        <v>374299</v>
      </c>
      <c r="C11">
        <v>748054</v>
      </c>
    </row>
    <row r="12" spans="1:3">
      <c r="A12" s="374">
        <v>1997</v>
      </c>
      <c r="B12" s="343">
        <v>344885</v>
      </c>
      <c r="C12">
        <v>739297</v>
      </c>
    </row>
    <row r="13" spans="1:3">
      <c r="A13" s="374">
        <v>1999</v>
      </c>
      <c r="B13" s="343">
        <v>364716</v>
      </c>
      <c r="C13">
        <v>785675</v>
      </c>
    </row>
    <row r="14" spans="1:3">
      <c r="A14" s="374">
        <v>2002</v>
      </c>
      <c r="B14" s="343">
        <v>315555</v>
      </c>
      <c r="C14">
        <v>787029</v>
      </c>
    </row>
    <row r="15" spans="1:3">
      <c r="A15" s="374">
        <v>2004</v>
      </c>
      <c r="B15" s="343">
        <v>303934</v>
      </c>
      <c r="C15">
        <v>765139</v>
      </c>
    </row>
    <row r="16" spans="1:3">
      <c r="A16" s="374">
        <v>2007</v>
      </c>
      <c r="B16" s="343">
        <v>282924</v>
      </c>
      <c r="C16">
        <v>747722</v>
      </c>
    </row>
    <row r="17" spans="1:3">
      <c r="A17" s="374">
        <v>2012</v>
      </c>
      <c r="B17" s="343">
        <v>270979</v>
      </c>
      <c r="C17">
        <v>672717</v>
      </c>
    </row>
    <row r="18" spans="1:3">
      <c r="A18" s="374">
        <v>2014</v>
      </c>
      <c r="B18" s="343">
        <v>284172</v>
      </c>
      <c r="C18">
        <v>700339</v>
      </c>
    </row>
    <row r="19" spans="1:3">
      <c r="A19" s="374">
        <v>2016</v>
      </c>
      <c r="B19" s="343">
        <v>280653</v>
      </c>
      <c r="C19">
        <v>692616</v>
      </c>
    </row>
    <row r="20" spans="1:3">
      <c r="A20" s="374">
        <v>2021</v>
      </c>
      <c r="B20" s="574">
        <v>228971</v>
      </c>
      <c r="C20" s="133">
        <v>600954</v>
      </c>
    </row>
  </sheetData>
  <phoneticPr fontId="2"/>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CBC66-6806-4B87-938E-87724483CF7C}">
  <dimension ref="A1:B261"/>
  <sheetViews>
    <sheetView workbookViewId="0"/>
  </sheetViews>
  <sheetFormatPr defaultRowHeight="18.75" customHeight="1"/>
  <cols>
    <col min="1" max="1" width="17.25" style="534" bestFit="1" customWidth="1"/>
    <col min="2" max="2" width="21.375" style="534" bestFit="1" customWidth="1"/>
    <col min="3" max="16384" width="9" style="463"/>
  </cols>
  <sheetData>
    <row r="1" spans="1:2" ht="18.75" customHeight="1">
      <c r="A1" s="534" t="s">
        <v>1069</v>
      </c>
    </row>
    <row r="3" spans="1:2" ht="18.75" customHeight="1">
      <c r="B3" s="535" t="s">
        <v>1070</v>
      </c>
    </row>
    <row r="4" spans="1:2" ht="18.75" customHeight="1">
      <c r="A4" s="536"/>
      <c r="B4" s="537" t="s">
        <v>1071</v>
      </c>
    </row>
    <row r="5" spans="1:2" ht="18.75" customHeight="1">
      <c r="A5" s="538" t="s">
        <v>701</v>
      </c>
      <c r="B5" s="539">
        <v>3093.07</v>
      </c>
    </row>
    <row r="6" spans="1:2" ht="18.75" customHeight="1">
      <c r="A6" s="540" t="s">
        <v>702</v>
      </c>
      <c r="B6" s="541">
        <v>2186.08</v>
      </c>
    </row>
    <row r="7" spans="1:2" ht="18.75" customHeight="1">
      <c r="A7" s="540" t="s">
        <v>703</v>
      </c>
      <c r="B7" s="541">
        <v>2800.2</v>
      </c>
    </row>
    <row r="8" spans="1:2" ht="18.75" customHeight="1">
      <c r="A8" s="540" t="s">
        <v>704</v>
      </c>
      <c r="B8" s="541">
        <v>277.97000000000003</v>
      </c>
    </row>
    <row r="9" spans="1:2" ht="18.75" customHeight="1">
      <c r="A9" s="540" t="s">
        <v>1072</v>
      </c>
      <c r="B9" s="541">
        <v>686.8</v>
      </c>
    </row>
    <row r="10" spans="1:2" ht="18.75" customHeight="1">
      <c r="A10" s="540" t="s">
        <v>705</v>
      </c>
      <c r="B10" s="541">
        <v>755.21</v>
      </c>
    </row>
    <row r="11" spans="1:2" ht="18.75" customHeight="1">
      <c r="A11" s="540" t="s">
        <v>706</v>
      </c>
      <c r="B11" s="541">
        <v>411.71</v>
      </c>
    </row>
    <row r="12" spans="1:2" ht="18.75" customHeight="1">
      <c r="A12" s="540" t="s">
        <v>707</v>
      </c>
      <c r="B12" s="541">
        <v>611.80999999999995</v>
      </c>
    </row>
    <row r="13" spans="1:2" ht="18.75" customHeight="1">
      <c r="A13" s="540" t="s">
        <v>708</v>
      </c>
      <c r="B13" s="541">
        <v>328.38</v>
      </c>
    </row>
    <row r="14" spans="1:2" ht="18.75" customHeight="1">
      <c r="A14" s="540" t="s">
        <v>709</v>
      </c>
      <c r="B14" s="541">
        <v>216.14</v>
      </c>
    </row>
    <row r="15" spans="1:2" ht="18.75" customHeight="1">
      <c r="A15" s="540" t="s">
        <v>792</v>
      </c>
      <c r="B15" s="541">
        <v>35.909999999999997</v>
      </c>
    </row>
    <row r="16" spans="1:2" ht="18.75" customHeight="1">
      <c r="A16" s="540" t="s">
        <v>793</v>
      </c>
      <c r="B16" s="541" t="s">
        <v>1073</v>
      </c>
    </row>
    <row r="17" spans="1:2" ht="18.75" customHeight="1">
      <c r="A17" s="540" t="s">
        <v>794</v>
      </c>
      <c r="B17" s="541">
        <v>6.35</v>
      </c>
    </row>
    <row r="18" spans="1:2" ht="18.75" customHeight="1">
      <c r="A18" s="540" t="s">
        <v>795</v>
      </c>
      <c r="B18" s="541">
        <v>30.22</v>
      </c>
    </row>
    <row r="19" spans="1:2" ht="18.75" customHeight="1">
      <c r="A19" s="540" t="s">
        <v>796</v>
      </c>
      <c r="B19" s="541">
        <v>71.89</v>
      </c>
    </row>
    <row r="20" spans="1:2" ht="18.75" customHeight="1">
      <c r="A20" s="540" t="s">
        <v>797</v>
      </c>
      <c r="B20" s="541">
        <v>25.68</v>
      </c>
    </row>
    <row r="21" spans="1:2" ht="18.75" customHeight="1">
      <c r="A21" s="540" t="s">
        <v>798</v>
      </c>
      <c r="B21" s="541" t="s">
        <v>1073</v>
      </c>
    </row>
    <row r="22" spans="1:2" ht="18.75" customHeight="1">
      <c r="A22" s="540" t="s">
        <v>799</v>
      </c>
      <c r="B22" s="541">
        <v>109.63</v>
      </c>
    </row>
    <row r="23" spans="1:2" ht="18.75" customHeight="1">
      <c r="A23" s="540" t="s">
        <v>800</v>
      </c>
      <c r="B23" s="541">
        <v>49.82</v>
      </c>
    </row>
    <row r="24" spans="1:2" ht="18.75" customHeight="1">
      <c r="A24" s="540" t="s">
        <v>801</v>
      </c>
      <c r="B24" s="541">
        <v>15.93</v>
      </c>
    </row>
    <row r="25" spans="1:2" ht="18.75" customHeight="1">
      <c r="A25" s="540" t="s">
        <v>802</v>
      </c>
      <c r="B25" s="541">
        <v>102.91</v>
      </c>
    </row>
    <row r="26" spans="1:2" ht="18.75" customHeight="1">
      <c r="A26" s="540" t="s">
        <v>803</v>
      </c>
      <c r="B26" s="541">
        <v>62.51</v>
      </c>
    </row>
    <row r="27" spans="1:2" ht="18.75" customHeight="1">
      <c r="A27" s="540" t="s">
        <v>804</v>
      </c>
      <c r="B27" s="541">
        <v>65.540000000000006</v>
      </c>
    </row>
    <row r="28" spans="1:2" ht="18.75" customHeight="1">
      <c r="A28" s="540" t="s">
        <v>805</v>
      </c>
      <c r="B28" s="541">
        <v>151.74</v>
      </c>
    </row>
    <row r="29" spans="1:2" ht="18.75" customHeight="1">
      <c r="A29" s="540" t="s">
        <v>806</v>
      </c>
      <c r="B29" s="541">
        <v>126.42</v>
      </c>
    </row>
    <row r="30" spans="1:2" ht="18.75" customHeight="1">
      <c r="A30" s="540" t="s">
        <v>807</v>
      </c>
      <c r="B30" s="541">
        <v>66.209999999999994</v>
      </c>
    </row>
    <row r="31" spans="1:2" ht="18.75" customHeight="1">
      <c r="A31" s="540" t="s">
        <v>808</v>
      </c>
      <c r="B31" s="541">
        <v>22.73</v>
      </c>
    </row>
    <row r="32" spans="1:2" ht="18.75" customHeight="1">
      <c r="A32" s="540" t="s">
        <v>809</v>
      </c>
      <c r="B32" s="541">
        <v>122.03</v>
      </c>
    </row>
    <row r="33" spans="1:2" ht="18.75" customHeight="1">
      <c r="A33" s="540" t="s">
        <v>810</v>
      </c>
      <c r="B33" s="541">
        <v>87.67</v>
      </c>
    </row>
    <row r="34" spans="1:2" ht="18.75" customHeight="1">
      <c r="A34" s="540" t="s">
        <v>1074</v>
      </c>
      <c r="B34" s="541">
        <v>311.41000000000003</v>
      </c>
    </row>
    <row r="35" spans="1:2" ht="18.75" customHeight="1">
      <c r="A35" s="540" t="s">
        <v>811</v>
      </c>
      <c r="B35" s="541">
        <v>50.12</v>
      </c>
    </row>
    <row r="36" spans="1:2" ht="18.75" customHeight="1">
      <c r="A36" s="540" t="s">
        <v>812</v>
      </c>
      <c r="B36" s="541">
        <v>8.6300000000000008</v>
      </c>
    </row>
    <row r="37" spans="1:2" ht="18.75" customHeight="1">
      <c r="A37" s="540" t="s">
        <v>813</v>
      </c>
      <c r="B37" s="541">
        <v>1.49</v>
      </c>
    </row>
    <row r="38" spans="1:2" ht="18.75" customHeight="1">
      <c r="A38" s="540" t="s">
        <v>814</v>
      </c>
      <c r="B38" s="541" t="s">
        <v>1073</v>
      </c>
    </row>
    <row r="39" spans="1:2" ht="18.75" customHeight="1">
      <c r="A39" s="540" t="s">
        <v>815</v>
      </c>
      <c r="B39" s="541">
        <v>101.91</v>
      </c>
    </row>
    <row r="40" spans="1:2" ht="18.75" customHeight="1">
      <c r="A40" s="540" t="s">
        <v>816</v>
      </c>
      <c r="B40" s="541">
        <v>104.02</v>
      </c>
    </row>
    <row r="41" spans="1:2" ht="18.75" customHeight="1">
      <c r="A41" s="540" t="s">
        <v>817</v>
      </c>
      <c r="B41" s="541">
        <v>41.8</v>
      </c>
    </row>
    <row r="42" spans="1:2" ht="18.75" customHeight="1">
      <c r="A42" s="540" t="s">
        <v>818</v>
      </c>
      <c r="B42" s="541">
        <v>113.12</v>
      </c>
    </row>
    <row r="43" spans="1:2" ht="18.75" customHeight="1">
      <c r="A43" s="540" t="s">
        <v>819</v>
      </c>
      <c r="B43" s="541">
        <v>63.3</v>
      </c>
    </row>
    <row r="44" spans="1:2" ht="18.75" customHeight="1">
      <c r="A44" s="540" t="s">
        <v>820</v>
      </c>
      <c r="B44" s="541" t="s">
        <v>1073</v>
      </c>
    </row>
    <row r="45" spans="1:2" ht="18.75" customHeight="1">
      <c r="A45" s="540" t="s">
        <v>710</v>
      </c>
      <c r="B45" s="541">
        <v>3825.43</v>
      </c>
    </row>
    <row r="46" spans="1:2" ht="18.75" customHeight="1">
      <c r="A46" s="540" t="s">
        <v>711</v>
      </c>
      <c r="B46" s="541">
        <v>520.27</v>
      </c>
    </row>
    <row r="47" spans="1:2" ht="18.75" customHeight="1">
      <c r="A47" s="540" t="s">
        <v>712</v>
      </c>
      <c r="B47" s="541">
        <v>395.22</v>
      </c>
    </row>
    <row r="48" spans="1:2" ht="18.75" customHeight="1">
      <c r="A48" s="540" t="s">
        <v>713</v>
      </c>
      <c r="B48" s="541">
        <v>989.21</v>
      </c>
    </row>
    <row r="49" spans="1:2" ht="18.75" customHeight="1">
      <c r="A49" s="540" t="s">
        <v>714</v>
      </c>
      <c r="B49" s="541">
        <v>1093.44</v>
      </c>
    </row>
    <row r="50" spans="1:2" ht="18.75" customHeight="1">
      <c r="A50" s="540" t="s">
        <v>715</v>
      </c>
      <c r="B50" s="541">
        <v>400.94</v>
      </c>
    </row>
    <row r="51" spans="1:2" ht="18.75" customHeight="1">
      <c r="A51" s="540" t="s">
        <v>716</v>
      </c>
      <c r="B51" s="541">
        <v>239.9</v>
      </c>
    </row>
    <row r="52" spans="1:2" ht="18.75" customHeight="1">
      <c r="A52" s="540" t="s">
        <v>717</v>
      </c>
      <c r="B52" s="541">
        <v>970.96</v>
      </c>
    </row>
    <row r="53" spans="1:2" ht="18.75" customHeight="1">
      <c r="A53" s="540" t="s">
        <v>1075</v>
      </c>
      <c r="B53" s="541">
        <v>120.76</v>
      </c>
    </row>
    <row r="54" spans="1:2" ht="18.75" customHeight="1">
      <c r="A54" s="540" t="s">
        <v>718</v>
      </c>
      <c r="B54" s="541">
        <v>341.02</v>
      </c>
    </row>
    <row r="55" spans="1:2" ht="18.75" customHeight="1">
      <c r="A55" s="540" t="s">
        <v>719</v>
      </c>
      <c r="B55" s="541">
        <v>317.58999999999997</v>
      </c>
    </row>
    <row r="56" spans="1:2" ht="18.75" customHeight="1">
      <c r="A56" s="540" t="s">
        <v>720</v>
      </c>
      <c r="B56" s="541">
        <v>217.65</v>
      </c>
    </row>
    <row r="57" spans="1:2" ht="18.75" customHeight="1">
      <c r="A57" s="540" t="s">
        <v>721</v>
      </c>
      <c r="B57" s="541">
        <v>1260.95</v>
      </c>
    </row>
    <row r="58" spans="1:2" ht="18.75" customHeight="1">
      <c r="A58" s="540" t="s">
        <v>1076</v>
      </c>
      <c r="B58" s="541">
        <v>412.17</v>
      </c>
    </row>
    <row r="59" spans="1:2" ht="18.75" customHeight="1">
      <c r="A59" s="540" t="s">
        <v>821</v>
      </c>
      <c r="B59" s="541">
        <v>108.69</v>
      </c>
    </row>
    <row r="60" spans="1:2" ht="18.75" customHeight="1">
      <c r="A60" s="540" t="s">
        <v>822</v>
      </c>
      <c r="B60" s="541">
        <v>29.64</v>
      </c>
    </row>
    <row r="61" spans="1:2" ht="18.75" customHeight="1">
      <c r="A61" s="540" t="s">
        <v>823</v>
      </c>
      <c r="B61" s="541">
        <v>103.24</v>
      </c>
    </row>
    <row r="62" spans="1:2" ht="18.75" customHeight="1">
      <c r="A62" s="540" t="s">
        <v>824</v>
      </c>
      <c r="B62" s="541">
        <v>289.86</v>
      </c>
    </row>
    <row r="63" spans="1:2" ht="18.75" customHeight="1">
      <c r="A63" s="540" t="s">
        <v>825</v>
      </c>
      <c r="B63" s="541">
        <v>374.73</v>
      </c>
    </row>
    <row r="64" spans="1:2" ht="18.75" customHeight="1">
      <c r="A64" s="540" t="s">
        <v>826</v>
      </c>
      <c r="B64" s="541" t="s">
        <v>1073</v>
      </c>
    </row>
    <row r="65" spans="1:2" ht="18.75" customHeight="1">
      <c r="A65" s="540" t="s">
        <v>827</v>
      </c>
      <c r="B65" s="541">
        <v>124.42</v>
      </c>
    </row>
    <row r="66" spans="1:2" ht="18.75" customHeight="1">
      <c r="A66" s="540" t="s">
        <v>828</v>
      </c>
      <c r="B66" s="541">
        <v>69.650000000000006</v>
      </c>
    </row>
    <row r="67" spans="1:2" ht="18.75" customHeight="1">
      <c r="A67" s="540" t="s">
        <v>829</v>
      </c>
      <c r="B67" s="541">
        <v>21.24</v>
      </c>
    </row>
    <row r="68" spans="1:2" ht="18.75" customHeight="1">
      <c r="A68" s="540" t="s">
        <v>830</v>
      </c>
      <c r="B68" s="541">
        <v>77.260000000000005</v>
      </c>
    </row>
    <row r="69" spans="1:2" ht="18.75" customHeight="1">
      <c r="A69" s="540" t="s">
        <v>831</v>
      </c>
      <c r="B69" s="541">
        <v>95.27</v>
      </c>
    </row>
    <row r="70" spans="1:2" ht="18.75" customHeight="1">
      <c r="A70" s="540" t="s">
        <v>832</v>
      </c>
      <c r="B70" s="541">
        <v>54.69</v>
      </c>
    </row>
    <row r="71" spans="1:2" ht="18.75" customHeight="1">
      <c r="A71" s="540" t="s">
        <v>833</v>
      </c>
      <c r="B71" s="541" t="s">
        <v>1073</v>
      </c>
    </row>
    <row r="72" spans="1:2" ht="18.75" customHeight="1">
      <c r="A72" s="540" t="s">
        <v>834</v>
      </c>
      <c r="B72" s="541">
        <v>9.69</v>
      </c>
    </row>
    <row r="73" spans="1:2" ht="18.75" customHeight="1">
      <c r="A73" s="540" t="s">
        <v>835</v>
      </c>
      <c r="B73" s="541">
        <v>52.22</v>
      </c>
    </row>
    <row r="74" spans="1:2" ht="18.75" customHeight="1">
      <c r="A74" s="540" t="s">
        <v>836</v>
      </c>
      <c r="B74" s="541" t="s">
        <v>1073</v>
      </c>
    </row>
    <row r="75" spans="1:2" ht="18.75" customHeight="1">
      <c r="A75" s="540" t="s">
        <v>837</v>
      </c>
      <c r="B75" s="541">
        <v>23.42</v>
      </c>
    </row>
    <row r="76" spans="1:2" ht="18.75" customHeight="1">
      <c r="A76" s="540" t="s">
        <v>838</v>
      </c>
      <c r="B76" s="541">
        <v>71.27</v>
      </c>
    </row>
    <row r="77" spans="1:2" ht="18.75" customHeight="1">
      <c r="A77" s="540" t="s">
        <v>839</v>
      </c>
      <c r="B77" s="541">
        <v>72.430000000000007</v>
      </c>
    </row>
    <row r="78" spans="1:2" ht="18.75" customHeight="1">
      <c r="A78" s="540" t="s">
        <v>722</v>
      </c>
      <c r="B78" s="541">
        <v>14879.43</v>
      </c>
    </row>
    <row r="79" spans="1:2" ht="18.75" customHeight="1">
      <c r="A79" s="540" t="s">
        <v>723</v>
      </c>
      <c r="B79" s="541">
        <v>1756.56</v>
      </c>
    </row>
    <row r="80" spans="1:2" ht="18.75" customHeight="1">
      <c r="A80" s="540" t="s">
        <v>724</v>
      </c>
      <c r="B80" s="541">
        <v>361.02</v>
      </c>
    </row>
    <row r="81" spans="1:2" ht="18.75" customHeight="1">
      <c r="A81" s="540" t="s">
        <v>725</v>
      </c>
      <c r="B81" s="541">
        <v>700.57</v>
      </c>
    </row>
    <row r="82" spans="1:2" ht="18.75" customHeight="1">
      <c r="A82" s="540" t="s">
        <v>726</v>
      </c>
      <c r="B82" s="541">
        <v>304.05</v>
      </c>
    </row>
    <row r="83" spans="1:2" ht="18.75" customHeight="1">
      <c r="A83" s="540" t="s">
        <v>727</v>
      </c>
      <c r="B83" s="541">
        <v>1263.42</v>
      </c>
    </row>
    <row r="84" spans="1:2" ht="18.75" customHeight="1">
      <c r="A84" s="540" t="s">
        <v>728</v>
      </c>
      <c r="B84" s="541">
        <v>235.33</v>
      </c>
    </row>
    <row r="85" spans="1:2" ht="18.75" customHeight="1">
      <c r="A85" s="540" t="s">
        <v>729</v>
      </c>
      <c r="B85" s="541">
        <v>559.01</v>
      </c>
    </row>
    <row r="86" spans="1:2" ht="18.75" customHeight="1">
      <c r="A86" s="540" t="s">
        <v>730</v>
      </c>
      <c r="B86" s="541">
        <v>368.69</v>
      </c>
    </row>
    <row r="87" spans="1:2" ht="18.75" customHeight="1">
      <c r="A87" s="540" t="s">
        <v>731</v>
      </c>
      <c r="B87" s="541">
        <v>746.77</v>
      </c>
    </row>
    <row r="88" spans="1:2" ht="18.75" customHeight="1">
      <c r="A88" s="540" t="s">
        <v>732</v>
      </c>
      <c r="B88" s="541">
        <v>601.65</v>
      </c>
    </row>
    <row r="89" spans="1:2" ht="18.75" customHeight="1">
      <c r="A89" s="540" t="s">
        <v>733</v>
      </c>
      <c r="B89" s="541">
        <v>279.29000000000002</v>
      </c>
    </row>
    <row r="90" spans="1:2" ht="18.75" customHeight="1">
      <c r="A90" s="540" t="s">
        <v>734</v>
      </c>
      <c r="B90" s="541">
        <v>1430.91</v>
      </c>
    </row>
    <row r="91" spans="1:2" ht="18.75" customHeight="1">
      <c r="A91" s="540" t="s">
        <v>1077</v>
      </c>
      <c r="B91" s="541">
        <v>589.94000000000005</v>
      </c>
    </row>
    <row r="92" spans="1:2" ht="18.75" customHeight="1">
      <c r="A92" s="540" t="s">
        <v>840</v>
      </c>
      <c r="B92" s="541">
        <v>95.34</v>
      </c>
    </row>
    <row r="93" spans="1:2" ht="18.75" customHeight="1">
      <c r="A93" s="540" t="s">
        <v>841</v>
      </c>
      <c r="B93" s="541">
        <v>4.3499999999999996</v>
      </c>
    </row>
    <row r="94" spans="1:2" ht="18.75" customHeight="1">
      <c r="A94" s="540" t="s">
        <v>842</v>
      </c>
      <c r="B94" s="541">
        <v>392.58</v>
      </c>
    </row>
    <row r="95" spans="1:2" ht="18.75" customHeight="1">
      <c r="A95" s="540" t="s">
        <v>843</v>
      </c>
      <c r="B95" s="541">
        <v>82.95</v>
      </c>
    </row>
    <row r="96" spans="1:2" ht="18.75" customHeight="1">
      <c r="A96" s="540" t="s">
        <v>844</v>
      </c>
      <c r="B96" s="541">
        <v>380.32</v>
      </c>
    </row>
    <row r="97" spans="1:2" ht="18.75" customHeight="1">
      <c r="A97" s="540" t="s">
        <v>845</v>
      </c>
      <c r="B97" s="541">
        <v>27.79</v>
      </c>
    </row>
    <row r="98" spans="1:2" ht="18.75" customHeight="1">
      <c r="A98" s="540" t="s">
        <v>846</v>
      </c>
      <c r="B98" s="541">
        <v>53.78</v>
      </c>
    </row>
    <row r="99" spans="1:2" ht="18.75" customHeight="1">
      <c r="A99" s="540" t="s">
        <v>847</v>
      </c>
      <c r="B99" s="541">
        <v>233.43</v>
      </c>
    </row>
    <row r="100" spans="1:2" ht="18.75" customHeight="1">
      <c r="A100" s="540" t="s">
        <v>848</v>
      </c>
      <c r="B100" s="541">
        <v>62.61</v>
      </c>
    </row>
    <row r="101" spans="1:2" ht="18.75" customHeight="1">
      <c r="A101" s="540" t="s">
        <v>849</v>
      </c>
      <c r="B101" s="541">
        <v>67.53</v>
      </c>
    </row>
    <row r="102" spans="1:2" ht="18.75" customHeight="1">
      <c r="A102" s="540" t="s">
        <v>850</v>
      </c>
      <c r="B102" s="541">
        <v>46.99</v>
      </c>
    </row>
    <row r="103" spans="1:2" ht="18.75" customHeight="1">
      <c r="A103" s="540" t="s">
        <v>851</v>
      </c>
      <c r="B103" s="541">
        <v>402.58</v>
      </c>
    </row>
    <row r="104" spans="1:2" ht="18.75" customHeight="1">
      <c r="A104" s="540" t="s">
        <v>852</v>
      </c>
      <c r="B104" s="541">
        <v>338.64</v>
      </c>
    </row>
    <row r="105" spans="1:2" ht="18.75" customHeight="1">
      <c r="A105" s="540" t="s">
        <v>853</v>
      </c>
      <c r="B105" s="541">
        <v>38.770000000000003</v>
      </c>
    </row>
    <row r="106" spans="1:2" ht="18.75" customHeight="1">
      <c r="A106" s="540" t="s">
        <v>854</v>
      </c>
      <c r="B106" s="541">
        <v>54.11</v>
      </c>
    </row>
    <row r="107" spans="1:2" ht="18.75" customHeight="1">
      <c r="A107" s="540" t="s">
        <v>855</v>
      </c>
      <c r="B107" s="541">
        <v>28.16</v>
      </c>
    </row>
    <row r="108" spans="1:2" ht="18.75" customHeight="1">
      <c r="A108" s="540" t="s">
        <v>856</v>
      </c>
      <c r="B108" s="541">
        <v>225.69</v>
      </c>
    </row>
    <row r="109" spans="1:2" ht="18.75" customHeight="1">
      <c r="A109" s="540" t="s">
        <v>857</v>
      </c>
      <c r="B109" s="541">
        <v>154.13</v>
      </c>
    </row>
    <row r="110" spans="1:2" ht="18.75" customHeight="1">
      <c r="A110" s="540" t="s">
        <v>858</v>
      </c>
      <c r="B110" s="541">
        <v>160.01</v>
      </c>
    </row>
    <row r="111" spans="1:2" ht="18.75" customHeight="1">
      <c r="A111" s="540" t="s">
        <v>859</v>
      </c>
      <c r="B111" s="541">
        <v>35.03</v>
      </c>
    </row>
    <row r="112" spans="1:2" ht="18.75" customHeight="1">
      <c r="A112" s="540" t="s">
        <v>860</v>
      </c>
      <c r="B112" s="541">
        <v>51.74</v>
      </c>
    </row>
    <row r="113" spans="1:2" ht="18.75" customHeight="1">
      <c r="A113" s="540" t="s">
        <v>735</v>
      </c>
      <c r="B113" s="541">
        <v>3512.65</v>
      </c>
    </row>
    <row r="114" spans="1:2" ht="18.75" customHeight="1">
      <c r="A114" s="540" t="s">
        <v>736</v>
      </c>
      <c r="B114" s="541">
        <v>611.30999999999995</v>
      </c>
    </row>
    <row r="115" spans="1:2" ht="18.75" customHeight="1">
      <c r="A115" s="540" t="s">
        <v>737</v>
      </c>
      <c r="B115" s="541">
        <v>1049.21</v>
      </c>
    </row>
    <row r="116" spans="1:2" ht="18.75" customHeight="1">
      <c r="A116" s="540" t="s">
        <v>738</v>
      </c>
      <c r="B116" s="541">
        <v>798.56</v>
      </c>
    </row>
    <row r="117" spans="1:2" ht="18.75" customHeight="1">
      <c r="A117" s="540" t="s">
        <v>739</v>
      </c>
      <c r="B117" s="541">
        <v>227.25</v>
      </c>
    </row>
    <row r="118" spans="1:2" ht="18.75" customHeight="1">
      <c r="A118" s="540" t="s">
        <v>740</v>
      </c>
      <c r="B118" s="541">
        <v>419.13</v>
      </c>
    </row>
    <row r="119" spans="1:2" ht="18.75" customHeight="1">
      <c r="A119" s="540" t="s">
        <v>741</v>
      </c>
      <c r="B119" s="541">
        <v>315.77999999999997</v>
      </c>
    </row>
    <row r="120" spans="1:2" ht="18.75" customHeight="1">
      <c r="A120" s="540" t="s">
        <v>1078</v>
      </c>
      <c r="B120" s="541">
        <v>743.82</v>
      </c>
    </row>
    <row r="121" spans="1:2" ht="18.75" customHeight="1">
      <c r="A121" s="540" t="s">
        <v>742</v>
      </c>
      <c r="B121" s="541">
        <v>249.2</v>
      </c>
    </row>
    <row r="122" spans="1:2" ht="18.75" customHeight="1">
      <c r="A122" s="540" t="s">
        <v>743</v>
      </c>
      <c r="B122" s="541">
        <v>905.31</v>
      </c>
    </row>
    <row r="123" spans="1:2" ht="18.75" customHeight="1">
      <c r="A123" s="540" t="s">
        <v>744</v>
      </c>
      <c r="B123" s="541">
        <v>356.44</v>
      </c>
    </row>
    <row r="124" spans="1:2" ht="18.75" customHeight="1">
      <c r="A124" s="540" t="s">
        <v>745</v>
      </c>
      <c r="B124" s="541">
        <v>163.21</v>
      </c>
    </row>
    <row r="125" spans="1:2" ht="18.75" customHeight="1">
      <c r="A125" s="540" t="s">
        <v>746</v>
      </c>
      <c r="B125" s="541">
        <v>261.74</v>
      </c>
    </row>
    <row r="126" spans="1:2" ht="18.75" customHeight="1">
      <c r="A126" s="540" t="s">
        <v>861</v>
      </c>
      <c r="B126" s="541" t="s">
        <v>1073</v>
      </c>
    </row>
    <row r="127" spans="1:2" ht="18.75" customHeight="1">
      <c r="A127" s="540" t="s">
        <v>1079</v>
      </c>
      <c r="B127" s="541">
        <v>7.73</v>
      </c>
    </row>
    <row r="128" spans="1:2" ht="18.75" customHeight="1">
      <c r="A128" s="540" t="s">
        <v>862</v>
      </c>
      <c r="B128" s="541" t="s">
        <v>1073</v>
      </c>
    </row>
    <row r="129" spans="1:2" ht="18.75" customHeight="1">
      <c r="A129" s="540" t="s">
        <v>863</v>
      </c>
      <c r="B129" s="541">
        <v>67.430000000000007</v>
      </c>
    </row>
    <row r="130" spans="1:2" ht="18.75" customHeight="1">
      <c r="A130" s="540" t="s">
        <v>864</v>
      </c>
      <c r="B130" s="541">
        <v>18.63</v>
      </c>
    </row>
    <row r="131" spans="1:2" ht="18.75" customHeight="1">
      <c r="A131" s="540" t="s">
        <v>865</v>
      </c>
      <c r="B131" s="541">
        <v>66.7</v>
      </c>
    </row>
    <row r="132" spans="1:2" ht="18.75" customHeight="1">
      <c r="A132" s="540" t="s">
        <v>866</v>
      </c>
      <c r="B132" s="541">
        <v>32.380000000000003</v>
      </c>
    </row>
    <row r="133" spans="1:2" ht="18.75" customHeight="1">
      <c r="A133" s="540" t="s">
        <v>867</v>
      </c>
      <c r="B133" s="541">
        <v>53.09</v>
      </c>
    </row>
    <row r="134" spans="1:2" ht="18.75" customHeight="1">
      <c r="A134" s="540" t="s">
        <v>868</v>
      </c>
      <c r="B134" s="541">
        <v>68.36</v>
      </c>
    </row>
    <row r="135" spans="1:2" ht="18.75" customHeight="1">
      <c r="A135" s="540" t="s">
        <v>869</v>
      </c>
      <c r="B135" s="541">
        <v>89.76</v>
      </c>
    </row>
    <row r="136" spans="1:2" ht="18.75" customHeight="1">
      <c r="A136" s="540" t="s">
        <v>870</v>
      </c>
      <c r="B136" s="541">
        <v>92.95</v>
      </c>
    </row>
    <row r="137" spans="1:2" ht="18.75" customHeight="1">
      <c r="A137" s="540" t="s">
        <v>871</v>
      </c>
      <c r="B137" s="541">
        <v>11.3</v>
      </c>
    </row>
    <row r="138" spans="1:2" ht="18.75" customHeight="1">
      <c r="A138" s="540" t="s">
        <v>747</v>
      </c>
      <c r="B138" s="541">
        <v>2908.59</v>
      </c>
    </row>
    <row r="139" spans="1:2" ht="18.75" customHeight="1">
      <c r="A139" s="540" t="s">
        <v>748</v>
      </c>
      <c r="B139" s="541">
        <v>935.7</v>
      </c>
    </row>
    <row r="140" spans="1:2" ht="18.75" customHeight="1">
      <c r="A140" s="540" t="s">
        <v>749</v>
      </c>
      <c r="B140" s="541">
        <v>1181.1300000000001</v>
      </c>
    </row>
    <row r="141" spans="1:2" ht="18.75" customHeight="1">
      <c r="A141" s="540" t="s">
        <v>750</v>
      </c>
      <c r="B141" s="541">
        <v>1097</v>
      </c>
    </row>
    <row r="142" spans="1:2" ht="18.75" customHeight="1">
      <c r="A142" s="540" t="s">
        <v>751</v>
      </c>
      <c r="B142" s="541">
        <v>535.07000000000005</v>
      </c>
    </row>
    <row r="143" spans="1:2" ht="18.75" customHeight="1">
      <c r="A143" s="540" t="s">
        <v>752</v>
      </c>
      <c r="B143" s="541">
        <v>487.46</v>
      </c>
    </row>
    <row r="144" spans="1:2" ht="18.75" customHeight="1">
      <c r="A144" s="540" t="s">
        <v>753</v>
      </c>
      <c r="B144" s="541">
        <v>234.86</v>
      </c>
    </row>
    <row r="145" spans="1:2" ht="18.75" customHeight="1">
      <c r="A145" s="540" t="s">
        <v>754</v>
      </c>
      <c r="B145" s="541">
        <v>163.21</v>
      </c>
    </row>
    <row r="146" spans="1:2" ht="18.75" customHeight="1">
      <c r="A146" s="540" t="s">
        <v>755</v>
      </c>
      <c r="B146" s="541">
        <v>313.99</v>
      </c>
    </row>
    <row r="147" spans="1:2" ht="18.75" customHeight="1">
      <c r="A147" s="540" t="s">
        <v>756</v>
      </c>
      <c r="B147" s="541">
        <v>845.86</v>
      </c>
    </row>
    <row r="148" spans="1:2" ht="18.75" customHeight="1">
      <c r="A148" s="540" t="s">
        <v>757</v>
      </c>
      <c r="B148" s="541">
        <v>493.74</v>
      </c>
    </row>
    <row r="149" spans="1:2" ht="18.75" customHeight="1">
      <c r="A149" s="540" t="s">
        <v>758</v>
      </c>
      <c r="B149" s="541">
        <v>167.76</v>
      </c>
    </row>
    <row r="150" spans="1:2" ht="18.75" customHeight="1">
      <c r="A150" s="540" t="s">
        <v>759</v>
      </c>
      <c r="B150" s="541">
        <v>363.61</v>
      </c>
    </row>
    <row r="151" spans="1:2" ht="18.75" customHeight="1">
      <c r="A151" s="540" t="s">
        <v>872</v>
      </c>
      <c r="B151" s="541">
        <v>56.97</v>
      </c>
    </row>
    <row r="152" spans="1:2" ht="18.75" customHeight="1">
      <c r="A152" s="540" t="s">
        <v>873</v>
      </c>
      <c r="B152" s="541">
        <v>60.76</v>
      </c>
    </row>
    <row r="153" spans="1:2" ht="18.75" customHeight="1">
      <c r="A153" s="540" t="s">
        <v>874</v>
      </c>
      <c r="B153" s="541">
        <v>120.91</v>
      </c>
    </row>
    <row r="154" spans="1:2" ht="18.75" customHeight="1">
      <c r="A154" s="540" t="s">
        <v>875</v>
      </c>
      <c r="B154" s="541">
        <v>18.47</v>
      </c>
    </row>
    <row r="155" spans="1:2" ht="18.75" customHeight="1">
      <c r="A155" s="540" t="s">
        <v>876</v>
      </c>
      <c r="B155" s="541">
        <v>24.41</v>
      </c>
    </row>
    <row r="156" spans="1:2" ht="18.75" customHeight="1">
      <c r="A156" s="540" t="s">
        <v>877</v>
      </c>
      <c r="B156" s="541">
        <v>28.14</v>
      </c>
    </row>
    <row r="157" spans="1:2" ht="18.75" customHeight="1">
      <c r="A157" s="540" t="s">
        <v>878</v>
      </c>
      <c r="B157" s="541">
        <v>15.61</v>
      </c>
    </row>
    <row r="158" spans="1:2" ht="18.75" customHeight="1">
      <c r="A158" s="540" t="s">
        <v>879</v>
      </c>
      <c r="B158" s="541" t="s">
        <v>1073</v>
      </c>
    </row>
    <row r="159" spans="1:2" ht="18.75" customHeight="1">
      <c r="A159" s="540" t="s">
        <v>880</v>
      </c>
      <c r="B159" s="541">
        <v>45.61</v>
      </c>
    </row>
    <row r="160" spans="1:2" ht="18.75" customHeight="1">
      <c r="A160" s="540" t="s">
        <v>881</v>
      </c>
      <c r="B160" s="541">
        <v>13.4</v>
      </c>
    </row>
    <row r="161" spans="1:2" ht="18.75" customHeight="1">
      <c r="A161" s="540" t="s">
        <v>882</v>
      </c>
      <c r="B161" s="541">
        <v>43.13</v>
      </c>
    </row>
    <row r="162" spans="1:2" ht="18.75" customHeight="1">
      <c r="A162" s="540" t="s">
        <v>883</v>
      </c>
      <c r="B162" s="541">
        <v>11.77</v>
      </c>
    </row>
    <row r="163" spans="1:2" ht="18.75" customHeight="1">
      <c r="A163" s="540" t="s">
        <v>884</v>
      </c>
      <c r="B163" s="541" t="s">
        <v>1073</v>
      </c>
    </row>
    <row r="164" spans="1:2" ht="18.75" customHeight="1">
      <c r="A164" s="540" t="s">
        <v>885</v>
      </c>
      <c r="B164" s="541">
        <v>18.440000000000001</v>
      </c>
    </row>
    <row r="165" spans="1:2" ht="18.75" customHeight="1">
      <c r="A165" s="540" t="s">
        <v>886</v>
      </c>
      <c r="B165" s="541">
        <v>154.68</v>
      </c>
    </row>
    <row r="166" spans="1:2" ht="18.75" customHeight="1">
      <c r="A166" s="540" t="s">
        <v>887</v>
      </c>
      <c r="B166" s="541">
        <v>95.12</v>
      </c>
    </row>
    <row r="167" spans="1:2" ht="18.75" customHeight="1">
      <c r="A167" s="540" t="s">
        <v>888</v>
      </c>
      <c r="B167" s="541">
        <v>34.43</v>
      </c>
    </row>
    <row r="168" spans="1:2" ht="18.75" customHeight="1">
      <c r="A168" s="540" t="s">
        <v>889</v>
      </c>
      <c r="B168" s="541">
        <v>59.89</v>
      </c>
    </row>
    <row r="169" spans="1:2" ht="18.75" customHeight="1">
      <c r="A169" s="540" t="s">
        <v>890</v>
      </c>
      <c r="B169" s="541">
        <v>26.38</v>
      </c>
    </row>
    <row r="170" spans="1:2" ht="18.75" customHeight="1">
      <c r="A170" s="540" t="s">
        <v>891</v>
      </c>
      <c r="B170" s="541">
        <v>213.37</v>
      </c>
    </row>
    <row r="171" spans="1:2" ht="18.75" customHeight="1">
      <c r="A171" s="540" t="s">
        <v>892</v>
      </c>
      <c r="B171" s="541">
        <v>122.8</v>
      </c>
    </row>
    <row r="172" spans="1:2" ht="18.75" customHeight="1">
      <c r="A172" s="540" t="s">
        <v>893</v>
      </c>
      <c r="B172" s="541">
        <v>83.61</v>
      </c>
    </row>
    <row r="173" spans="1:2" ht="18.75" customHeight="1">
      <c r="A173" s="540" t="s">
        <v>760</v>
      </c>
      <c r="B173" s="541">
        <v>3268.96</v>
      </c>
    </row>
    <row r="174" spans="1:2" ht="18.75" customHeight="1">
      <c r="A174" s="540" t="s">
        <v>1080</v>
      </c>
      <c r="B174" s="541">
        <v>1570.82</v>
      </c>
    </row>
    <row r="175" spans="1:2" ht="18.75" customHeight="1">
      <c r="A175" s="540" t="s">
        <v>761</v>
      </c>
      <c r="B175" s="541">
        <v>4249.83</v>
      </c>
    </row>
    <row r="176" spans="1:2" ht="18.75" customHeight="1">
      <c r="A176" s="540" t="s">
        <v>762</v>
      </c>
      <c r="B176" s="541">
        <v>3793.4</v>
      </c>
    </row>
    <row r="177" spans="1:2" ht="18.75" customHeight="1">
      <c r="A177" s="540" t="s">
        <v>763</v>
      </c>
      <c r="B177" s="541">
        <v>701.66</v>
      </c>
    </row>
    <row r="178" spans="1:2" ht="18.75" customHeight="1">
      <c r="A178" s="540" t="s">
        <v>764</v>
      </c>
      <c r="B178" s="541">
        <v>871.12</v>
      </c>
    </row>
    <row r="179" spans="1:2" ht="18.75" customHeight="1">
      <c r="A179" s="540" t="s">
        <v>765</v>
      </c>
      <c r="B179" s="541">
        <v>424.75</v>
      </c>
    </row>
    <row r="180" spans="1:2" ht="18.75" customHeight="1">
      <c r="A180" s="540" t="s">
        <v>766</v>
      </c>
      <c r="B180" s="541">
        <v>421.19</v>
      </c>
    </row>
    <row r="181" spans="1:2" ht="18.75" customHeight="1">
      <c r="A181" s="540" t="s">
        <v>767</v>
      </c>
      <c r="B181" s="541">
        <v>443.38</v>
      </c>
    </row>
    <row r="182" spans="1:2" ht="18.75" customHeight="1">
      <c r="A182" s="540" t="s">
        <v>768</v>
      </c>
      <c r="B182" s="541">
        <v>303.99</v>
      </c>
    </row>
    <row r="183" spans="1:2" ht="18.75" customHeight="1">
      <c r="A183" s="540" t="s">
        <v>769</v>
      </c>
      <c r="B183" s="541">
        <v>735.6</v>
      </c>
    </row>
    <row r="184" spans="1:2" ht="18.75" customHeight="1">
      <c r="A184" s="540" t="s">
        <v>770</v>
      </c>
      <c r="B184" s="541">
        <v>445.4</v>
      </c>
    </row>
    <row r="185" spans="1:2" ht="18.75" customHeight="1">
      <c r="A185" s="540" t="s">
        <v>771</v>
      </c>
      <c r="B185" s="541">
        <v>486.91</v>
      </c>
    </row>
    <row r="186" spans="1:2" ht="18.75" customHeight="1">
      <c r="A186" s="540" t="s">
        <v>894</v>
      </c>
      <c r="B186" s="541">
        <v>65.959999999999994</v>
      </c>
    </row>
    <row r="187" spans="1:2" ht="18.75" customHeight="1">
      <c r="A187" s="540" t="s">
        <v>895</v>
      </c>
      <c r="B187" s="541">
        <v>89.26</v>
      </c>
    </row>
    <row r="188" spans="1:2" ht="18.75" customHeight="1">
      <c r="A188" s="540" t="s">
        <v>896</v>
      </c>
      <c r="B188" s="541">
        <v>122.25</v>
      </c>
    </row>
    <row r="189" spans="1:2" ht="18.75" customHeight="1">
      <c r="A189" s="540" t="s">
        <v>897</v>
      </c>
      <c r="B189" s="541">
        <v>83.9</v>
      </c>
    </row>
    <row r="190" spans="1:2" ht="18.75" customHeight="1">
      <c r="A190" s="540" t="s">
        <v>898</v>
      </c>
      <c r="B190" s="541">
        <v>147.83000000000001</v>
      </c>
    </row>
    <row r="191" spans="1:2" ht="18.75" customHeight="1">
      <c r="A191" s="540" t="s">
        <v>899</v>
      </c>
      <c r="B191" s="541">
        <v>8.39</v>
      </c>
    </row>
    <row r="192" spans="1:2" ht="18.75" customHeight="1">
      <c r="A192" s="540" t="s">
        <v>900</v>
      </c>
      <c r="B192" s="541">
        <v>23.72</v>
      </c>
    </row>
    <row r="193" spans="1:2" ht="18.75" customHeight="1">
      <c r="A193" s="540" t="s">
        <v>901</v>
      </c>
      <c r="B193" s="541" t="s">
        <v>1073</v>
      </c>
    </row>
    <row r="194" spans="1:2" ht="18.75" customHeight="1">
      <c r="A194" s="540" t="s">
        <v>902</v>
      </c>
      <c r="B194" s="541" t="s">
        <v>1073</v>
      </c>
    </row>
    <row r="195" spans="1:2" ht="18.75" customHeight="1">
      <c r="A195" s="540" t="s">
        <v>903</v>
      </c>
      <c r="B195" s="541">
        <v>147</v>
      </c>
    </row>
    <row r="196" spans="1:2" ht="18.75" customHeight="1">
      <c r="A196" s="540" t="s">
        <v>904</v>
      </c>
      <c r="B196" s="541">
        <v>5.92</v>
      </c>
    </row>
    <row r="197" spans="1:2" ht="18.75" customHeight="1">
      <c r="A197" s="540" t="s">
        <v>905</v>
      </c>
      <c r="B197" s="541">
        <v>40.99</v>
      </c>
    </row>
    <row r="198" spans="1:2" ht="18.75" customHeight="1">
      <c r="A198" s="540" t="s">
        <v>906</v>
      </c>
      <c r="B198" s="541">
        <v>18.04</v>
      </c>
    </row>
    <row r="199" spans="1:2" ht="18.75" customHeight="1">
      <c r="A199" s="540" t="s">
        <v>907</v>
      </c>
      <c r="B199" s="541">
        <v>143.49</v>
      </c>
    </row>
    <row r="200" spans="1:2" ht="18.75" customHeight="1">
      <c r="A200" s="540" t="s">
        <v>1081</v>
      </c>
      <c r="B200" s="541">
        <v>208.3</v>
      </c>
    </row>
    <row r="201" spans="1:2" ht="18.75" customHeight="1">
      <c r="A201" s="540" t="s">
        <v>908</v>
      </c>
      <c r="B201" s="541">
        <v>25.38</v>
      </c>
    </row>
    <row r="202" spans="1:2" ht="18.75" customHeight="1">
      <c r="A202" s="540" t="s">
        <v>909</v>
      </c>
      <c r="B202" s="541" t="s">
        <v>1073</v>
      </c>
    </row>
    <row r="203" spans="1:2" ht="18.75" customHeight="1">
      <c r="A203" s="540" t="s">
        <v>910</v>
      </c>
      <c r="B203" s="541" t="s">
        <v>1073</v>
      </c>
    </row>
    <row r="204" spans="1:2" ht="18.75" customHeight="1">
      <c r="A204" s="540" t="s">
        <v>911</v>
      </c>
      <c r="B204" s="541">
        <v>4.87</v>
      </c>
    </row>
    <row r="205" spans="1:2" ht="18.75" customHeight="1">
      <c r="A205" s="540" t="s">
        <v>912</v>
      </c>
      <c r="B205" s="541" t="s">
        <v>1073</v>
      </c>
    </row>
    <row r="206" spans="1:2" ht="18.75" customHeight="1">
      <c r="A206" s="540" t="s">
        <v>1082</v>
      </c>
      <c r="B206" s="541">
        <v>90.59</v>
      </c>
    </row>
    <row r="207" spans="1:2" ht="18.75" customHeight="1">
      <c r="A207" s="540" t="s">
        <v>913</v>
      </c>
      <c r="B207" s="541">
        <v>183</v>
      </c>
    </row>
    <row r="208" spans="1:2" ht="18.75" customHeight="1">
      <c r="A208" s="540" t="s">
        <v>914</v>
      </c>
      <c r="B208" s="541">
        <v>36.14</v>
      </c>
    </row>
    <row r="209" spans="1:2" ht="18.75" customHeight="1">
      <c r="A209" s="540" t="s">
        <v>915</v>
      </c>
      <c r="B209" s="541">
        <v>14.81</v>
      </c>
    </row>
    <row r="210" spans="1:2" ht="18.75" customHeight="1">
      <c r="A210" s="540" t="s">
        <v>916</v>
      </c>
      <c r="B210" s="541">
        <v>279.67</v>
      </c>
    </row>
    <row r="211" spans="1:2" ht="18.75" customHeight="1">
      <c r="A211" s="540" t="s">
        <v>917</v>
      </c>
      <c r="B211" s="541">
        <v>192.97</v>
      </c>
    </row>
    <row r="212" spans="1:2" ht="18.75" customHeight="1">
      <c r="A212" s="540" t="s">
        <v>918</v>
      </c>
      <c r="B212" s="541">
        <v>33.82</v>
      </c>
    </row>
    <row r="213" spans="1:2" ht="18.75" customHeight="1">
      <c r="A213" s="540" t="s">
        <v>919</v>
      </c>
      <c r="B213" s="541">
        <v>71.39</v>
      </c>
    </row>
    <row r="214" spans="1:2" ht="18.75" customHeight="1">
      <c r="A214" s="540" t="s">
        <v>920</v>
      </c>
      <c r="B214" s="541">
        <v>1.84</v>
      </c>
    </row>
    <row r="215" spans="1:2" ht="18.75" customHeight="1">
      <c r="A215" s="540" t="s">
        <v>921</v>
      </c>
      <c r="B215" s="541">
        <v>148.49</v>
      </c>
    </row>
    <row r="216" spans="1:2" ht="18.75" customHeight="1">
      <c r="A216" s="540" t="s">
        <v>922</v>
      </c>
      <c r="B216" s="541">
        <v>45.59</v>
      </c>
    </row>
    <row r="217" spans="1:2" ht="18.75" customHeight="1">
      <c r="A217" s="540" t="s">
        <v>923</v>
      </c>
      <c r="B217" s="541" t="s">
        <v>1073</v>
      </c>
    </row>
    <row r="218" spans="1:2" ht="18.75" customHeight="1">
      <c r="A218" s="540" t="s">
        <v>924</v>
      </c>
      <c r="B218" s="541">
        <v>24.31</v>
      </c>
    </row>
    <row r="219" spans="1:2" ht="18.75" customHeight="1">
      <c r="A219" s="540" t="s">
        <v>925</v>
      </c>
      <c r="B219" s="541">
        <v>17.190000000000001</v>
      </c>
    </row>
    <row r="220" spans="1:2" ht="18.75" customHeight="1">
      <c r="A220" s="540" t="s">
        <v>926</v>
      </c>
      <c r="B220" s="541">
        <v>67.930000000000007</v>
      </c>
    </row>
    <row r="221" spans="1:2" ht="18.75" customHeight="1">
      <c r="A221" s="540" t="s">
        <v>927</v>
      </c>
      <c r="B221" s="541">
        <v>90.08</v>
      </c>
    </row>
    <row r="222" spans="1:2" ht="18.75" customHeight="1">
      <c r="A222" s="540" t="s">
        <v>928</v>
      </c>
      <c r="B222" s="541">
        <v>21.24</v>
      </c>
    </row>
    <row r="223" spans="1:2" ht="18.75" customHeight="1">
      <c r="A223" s="540" t="s">
        <v>929</v>
      </c>
      <c r="B223" s="541">
        <v>9.44</v>
      </c>
    </row>
    <row r="224" spans="1:2" ht="18.75" customHeight="1">
      <c r="A224" s="540" t="s">
        <v>930</v>
      </c>
      <c r="B224" s="541" t="s">
        <v>1073</v>
      </c>
    </row>
    <row r="225" spans="1:2" ht="18.75" customHeight="1">
      <c r="A225" s="540" t="s">
        <v>931</v>
      </c>
      <c r="B225" s="541">
        <v>11.74</v>
      </c>
    </row>
    <row r="226" spans="1:2" ht="18.75" customHeight="1">
      <c r="A226" s="540" t="s">
        <v>932</v>
      </c>
      <c r="B226" s="541" t="s">
        <v>292</v>
      </c>
    </row>
    <row r="227" spans="1:2" ht="18.75" customHeight="1">
      <c r="A227" s="540" t="s">
        <v>933</v>
      </c>
      <c r="B227" s="541" t="s">
        <v>292</v>
      </c>
    </row>
    <row r="228" spans="1:2" ht="18.75" customHeight="1">
      <c r="A228" s="540" t="s">
        <v>934</v>
      </c>
      <c r="B228" s="541">
        <v>23.97</v>
      </c>
    </row>
    <row r="229" spans="1:2" ht="18.75" customHeight="1">
      <c r="A229" s="540" t="s">
        <v>935</v>
      </c>
      <c r="B229" s="541" t="s">
        <v>1073</v>
      </c>
    </row>
    <row r="230" spans="1:2" ht="18.75" customHeight="1">
      <c r="A230" s="540" t="s">
        <v>936</v>
      </c>
      <c r="B230" s="541">
        <v>16.920000000000002</v>
      </c>
    </row>
    <row r="231" spans="1:2" ht="18.75" customHeight="1">
      <c r="A231" s="540" t="s">
        <v>937</v>
      </c>
      <c r="B231" s="541" t="s">
        <v>1073</v>
      </c>
    </row>
    <row r="232" spans="1:2" ht="18.75" customHeight="1">
      <c r="A232" s="540" t="s">
        <v>772</v>
      </c>
      <c r="B232" s="541">
        <v>8957.64</v>
      </c>
    </row>
    <row r="233" spans="1:2" ht="18.75" customHeight="1">
      <c r="A233" s="540" t="s">
        <v>773</v>
      </c>
      <c r="B233" s="541">
        <v>2833.77</v>
      </c>
    </row>
    <row r="234" spans="1:2" ht="18.75" customHeight="1">
      <c r="A234" s="540" t="s">
        <v>774</v>
      </c>
      <c r="B234" s="541">
        <v>929.54</v>
      </c>
    </row>
    <row r="235" spans="1:2" ht="18.75" customHeight="1">
      <c r="A235" s="540" t="s">
        <v>775</v>
      </c>
      <c r="B235" s="541">
        <v>815.04</v>
      </c>
    </row>
    <row r="236" spans="1:2" ht="18.75" customHeight="1">
      <c r="A236" s="540" t="s">
        <v>776</v>
      </c>
      <c r="B236" s="541">
        <v>1087.2</v>
      </c>
    </row>
    <row r="237" spans="1:2" ht="18.75" customHeight="1">
      <c r="A237" s="540" t="s">
        <v>777</v>
      </c>
      <c r="B237" s="541">
        <v>345.28</v>
      </c>
    </row>
    <row r="238" spans="1:2" ht="18.75" customHeight="1">
      <c r="A238" s="540" t="s">
        <v>778</v>
      </c>
      <c r="B238" s="541">
        <v>212.52</v>
      </c>
    </row>
    <row r="239" spans="1:2" ht="18.75" customHeight="1">
      <c r="A239" s="540" t="s">
        <v>779</v>
      </c>
      <c r="B239" s="541">
        <v>534.53</v>
      </c>
    </row>
    <row r="240" spans="1:2" ht="18.75" customHeight="1">
      <c r="A240" s="540" t="s">
        <v>780</v>
      </c>
      <c r="B240" s="541">
        <v>384.15</v>
      </c>
    </row>
    <row r="241" spans="1:2" ht="18.75" customHeight="1">
      <c r="A241" s="540" t="s">
        <v>781</v>
      </c>
      <c r="B241" s="541">
        <v>560.82000000000005</v>
      </c>
    </row>
    <row r="242" spans="1:2" ht="18.75" customHeight="1">
      <c r="A242" s="540" t="s">
        <v>782</v>
      </c>
      <c r="B242" s="541">
        <v>826.55</v>
      </c>
    </row>
    <row r="243" spans="1:2" ht="18.75" customHeight="1">
      <c r="A243" s="540" t="s">
        <v>783</v>
      </c>
      <c r="B243" s="541">
        <v>366.18</v>
      </c>
    </row>
    <row r="244" spans="1:2" ht="18.75" customHeight="1">
      <c r="A244" s="540" t="s">
        <v>784</v>
      </c>
      <c r="B244" s="541">
        <v>253.16</v>
      </c>
    </row>
    <row r="245" spans="1:2" ht="18.75" customHeight="1">
      <c r="A245" s="540" t="s">
        <v>785</v>
      </c>
      <c r="B245" s="541">
        <v>384.44</v>
      </c>
    </row>
    <row r="246" spans="1:2" ht="18.75" customHeight="1">
      <c r="A246" s="540" t="s">
        <v>786</v>
      </c>
      <c r="B246" s="541">
        <v>2126.8000000000002</v>
      </c>
    </row>
    <row r="247" spans="1:2" ht="18.75" customHeight="1">
      <c r="A247" s="540" t="s">
        <v>787</v>
      </c>
      <c r="B247" s="541">
        <v>273.12</v>
      </c>
    </row>
    <row r="248" spans="1:2" ht="18.75" customHeight="1">
      <c r="A248" s="540" t="s">
        <v>788</v>
      </c>
      <c r="B248" s="541">
        <v>517.91</v>
      </c>
    </row>
    <row r="249" spans="1:2" ht="18.75" customHeight="1">
      <c r="A249" s="540" t="s">
        <v>789</v>
      </c>
      <c r="B249" s="541">
        <v>328.43</v>
      </c>
    </row>
    <row r="250" spans="1:2" ht="18.75" customHeight="1">
      <c r="A250" s="540" t="s">
        <v>790</v>
      </c>
      <c r="B250" s="541">
        <v>617.47</v>
      </c>
    </row>
    <row r="251" spans="1:2" ht="18.75" customHeight="1">
      <c r="A251" s="540" t="s">
        <v>791</v>
      </c>
      <c r="B251" s="541">
        <v>200.08</v>
      </c>
    </row>
    <row r="252" spans="1:2" ht="18.75" customHeight="1">
      <c r="A252" s="540" t="s">
        <v>938</v>
      </c>
      <c r="B252" s="541">
        <v>200.3</v>
      </c>
    </row>
    <row r="253" spans="1:2" ht="18.75" customHeight="1">
      <c r="A253" s="540" t="s">
        <v>939</v>
      </c>
      <c r="B253" s="541">
        <v>37.76</v>
      </c>
    </row>
    <row r="254" spans="1:2" ht="18.75" customHeight="1">
      <c r="A254" s="540" t="s">
        <v>940</v>
      </c>
      <c r="B254" s="541">
        <v>27.37</v>
      </c>
    </row>
    <row r="255" spans="1:2" ht="18.75" customHeight="1">
      <c r="A255" s="540" t="s">
        <v>941</v>
      </c>
      <c r="B255" s="541">
        <v>59.75</v>
      </c>
    </row>
    <row r="256" spans="1:2" ht="18.75" customHeight="1">
      <c r="A256" s="540" t="s">
        <v>942</v>
      </c>
      <c r="B256" s="541">
        <v>15.71</v>
      </c>
    </row>
    <row r="257" spans="1:2" ht="18.75" customHeight="1">
      <c r="A257" s="540" t="s">
        <v>943</v>
      </c>
      <c r="B257" s="541">
        <v>83.35</v>
      </c>
    </row>
    <row r="258" spans="1:2" ht="18.75" customHeight="1">
      <c r="A258" s="540" t="s">
        <v>944</v>
      </c>
      <c r="B258" s="541">
        <v>66.91</v>
      </c>
    </row>
    <row r="259" spans="1:2" ht="18.75" customHeight="1">
      <c r="A259" s="540" t="s">
        <v>945</v>
      </c>
      <c r="B259" s="541">
        <v>32.58</v>
      </c>
    </row>
    <row r="260" spans="1:2" ht="18.75" customHeight="1">
      <c r="A260" s="540" t="s">
        <v>946</v>
      </c>
      <c r="B260" s="541">
        <v>18.28</v>
      </c>
    </row>
    <row r="261" spans="1:2" ht="18.75" customHeight="1">
      <c r="A261" s="540" t="s">
        <v>947</v>
      </c>
      <c r="B261" s="541">
        <v>0.08</v>
      </c>
    </row>
  </sheetData>
  <phoneticPr fontId="2"/>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BE230-8FA9-401F-8514-65FEE8ED22BF}">
  <dimension ref="A1:C24"/>
  <sheetViews>
    <sheetView workbookViewId="0">
      <selection activeCell="E9" sqref="E9"/>
    </sheetView>
  </sheetViews>
  <sheetFormatPr defaultRowHeight="18.75"/>
  <cols>
    <col min="1" max="1" width="6.25" customWidth="1"/>
    <col min="2" max="3" width="13.125" customWidth="1"/>
  </cols>
  <sheetData>
    <row r="1" spans="1:3">
      <c r="A1" t="s">
        <v>577</v>
      </c>
    </row>
    <row r="3" spans="1:3">
      <c r="C3" s="72" t="s">
        <v>1089</v>
      </c>
    </row>
    <row r="4" spans="1:3">
      <c r="A4" t="s">
        <v>666</v>
      </c>
      <c r="B4" s="344" t="s">
        <v>576</v>
      </c>
      <c r="C4" s="345" t="s">
        <v>578</v>
      </c>
    </row>
    <row r="5" spans="1:3">
      <c r="A5" s="375">
        <v>2005</v>
      </c>
      <c r="B5" s="71">
        <v>10054</v>
      </c>
      <c r="C5" s="67">
        <v>205754</v>
      </c>
    </row>
    <row r="6" spans="1:3">
      <c r="A6" s="374">
        <v>2006</v>
      </c>
      <c r="B6" s="343">
        <v>9892</v>
      </c>
      <c r="C6">
        <v>206833</v>
      </c>
    </row>
    <row r="7" spans="1:3">
      <c r="A7" s="374">
        <v>2007</v>
      </c>
      <c r="B7" s="343">
        <v>9562</v>
      </c>
      <c r="C7">
        <v>207662</v>
      </c>
    </row>
    <row r="8" spans="1:3">
      <c r="A8" s="374">
        <v>2008</v>
      </c>
      <c r="B8" s="343">
        <v>9368</v>
      </c>
      <c r="C8">
        <v>207320</v>
      </c>
    </row>
    <row r="9" spans="1:3">
      <c r="A9" s="374">
        <v>2009</v>
      </c>
      <c r="B9" s="343">
        <v>9064</v>
      </c>
      <c r="C9">
        <v>205078</v>
      </c>
    </row>
    <row r="10" spans="1:3">
      <c r="A10" s="374">
        <v>2010</v>
      </c>
      <c r="B10" s="343">
        <v>8107</v>
      </c>
      <c r="C10">
        <v>187042</v>
      </c>
    </row>
    <row r="11" spans="1:3">
      <c r="A11" s="374">
        <v>2011</v>
      </c>
      <c r="B11" s="343">
        <v>8670</v>
      </c>
      <c r="C11">
        <v>201652</v>
      </c>
    </row>
    <row r="12" spans="1:3">
      <c r="A12" s="374">
        <v>2012</v>
      </c>
      <c r="B12" s="343">
        <v>8383</v>
      </c>
      <c r="C12">
        <v>198293</v>
      </c>
    </row>
    <row r="13" spans="1:3">
      <c r="A13" s="374">
        <v>2013</v>
      </c>
      <c r="B13" s="343">
        <v>8164</v>
      </c>
      <c r="C13">
        <v>199716</v>
      </c>
    </row>
    <row r="14" spans="1:3">
      <c r="A14" s="374">
        <v>2014</v>
      </c>
      <c r="B14" s="343">
        <v>7932</v>
      </c>
      <c r="C14">
        <v>198096</v>
      </c>
    </row>
    <row r="15" spans="1:3">
      <c r="A15" s="374">
        <v>2015</v>
      </c>
      <c r="B15" s="343">
        <v>7731</v>
      </c>
      <c r="C15">
        <v>196781</v>
      </c>
    </row>
    <row r="16" spans="1:3">
      <c r="A16" s="374">
        <v>2016</v>
      </c>
      <c r="B16" s="343">
        <v>7557</v>
      </c>
      <c r="C16">
        <v>197112</v>
      </c>
    </row>
    <row r="17" spans="1:3">
      <c r="A17" s="374">
        <v>2017</v>
      </c>
      <c r="B17" s="343">
        <v>7424</v>
      </c>
      <c r="C17">
        <v>197052</v>
      </c>
    </row>
    <row r="18" spans="1:3">
      <c r="A18" s="374">
        <v>2018</v>
      </c>
      <c r="B18" s="343">
        <v>7278</v>
      </c>
      <c r="C18">
        <v>198753</v>
      </c>
    </row>
    <row r="19" spans="1:3">
      <c r="A19" s="374">
        <v>2019</v>
      </c>
      <c r="B19" s="343">
        <v>7133</v>
      </c>
      <c r="C19">
        <v>199562</v>
      </c>
    </row>
    <row r="20" spans="1:3">
      <c r="A20" s="374">
        <v>2020</v>
      </c>
      <c r="B20" s="343">
        <v>6962</v>
      </c>
      <c r="C20">
        <v>198055</v>
      </c>
    </row>
    <row r="21" spans="1:3">
      <c r="A21" s="374">
        <v>2021</v>
      </c>
      <c r="B21" s="343">
        <v>6854</v>
      </c>
      <c r="C21">
        <v>198415</v>
      </c>
    </row>
    <row r="23" spans="1:3">
      <c r="A23" t="s">
        <v>580</v>
      </c>
    </row>
    <row r="24" spans="1:3">
      <c r="A24" t="s">
        <v>579</v>
      </c>
    </row>
  </sheetData>
  <phoneticPr fontId="2"/>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D3F42-39B3-4CA8-93FE-142DB60810A0}">
  <dimension ref="A1:D23"/>
  <sheetViews>
    <sheetView workbookViewId="0">
      <selection activeCell="H13" sqref="H13"/>
    </sheetView>
  </sheetViews>
  <sheetFormatPr defaultRowHeight="18.75"/>
  <cols>
    <col min="1" max="1" width="6.25" customWidth="1"/>
    <col min="2" max="3" width="13.125" customWidth="1"/>
    <col min="4" max="4" width="17.25" bestFit="1" customWidth="1"/>
  </cols>
  <sheetData>
    <row r="1" spans="1:4">
      <c r="A1" t="s">
        <v>581</v>
      </c>
    </row>
    <row r="3" spans="1:4">
      <c r="D3" s="72" t="s">
        <v>582</v>
      </c>
    </row>
    <row r="4" spans="1:4">
      <c r="A4" s="136" t="s">
        <v>667</v>
      </c>
      <c r="B4" s="344" t="s">
        <v>1035</v>
      </c>
      <c r="C4" s="345" t="s">
        <v>583</v>
      </c>
      <c r="D4" t="s">
        <v>584</v>
      </c>
    </row>
    <row r="5" spans="1:4">
      <c r="A5" s="375">
        <v>2007</v>
      </c>
      <c r="B5" s="71">
        <v>35428240</v>
      </c>
      <c r="C5" s="67">
        <v>22074550</v>
      </c>
      <c r="D5" s="67">
        <v>13350180</v>
      </c>
    </row>
    <row r="6" spans="1:4">
      <c r="A6" s="374">
        <v>2008</v>
      </c>
      <c r="B6" s="574">
        <v>34736220</v>
      </c>
      <c r="C6" s="133">
        <v>21071400</v>
      </c>
      <c r="D6" s="133">
        <v>13633940</v>
      </c>
    </row>
    <row r="7" spans="1:4">
      <c r="A7" s="374">
        <v>2009</v>
      </c>
      <c r="B7" s="574">
        <v>35528700</v>
      </c>
      <c r="C7" s="133">
        <v>20999570</v>
      </c>
      <c r="D7" s="133">
        <v>14525700</v>
      </c>
    </row>
    <row r="8" spans="1:4">
      <c r="A8" s="374">
        <v>2010</v>
      </c>
      <c r="B8" s="574">
        <v>37595280</v>
      </c>
      <c r="C8" s="133">
        <v>21362890</v>
      </c>
      <c r="D8" s="133">
        <v>16199040</v>
      </c>
    </row>
    <row r="9" spans="1:4">
      <c r="A9" s="374">
        <v>2011</v>
      </c>
      <c r="B9" s="574">
        <v>50891850</v>
      </c>
      <c r="C9" s="133">
        <v>23881680</v>
      </c>
      <c r="D9" s="133">
        <v>26695540</v>
      </c>
    </row>
    <row r="10" spans="1:4">
      <c r="A10" s="374">
        <v>2012</v>
      </c>
      <c r="B10" s="574">
        <v>50914770</v>
      </c>
      <c r="C10" s="133">
        <v>23629270</v>
      </c>
      <c r="D10" s="133">
        <v>27277810</v>
      </c>
    </row>
    <row r="11" spans="1:4">
      <c r="A11" s="374">
        <v>2013</v>
      </c>
      <c r="B11" s="574">
        <v>51034490</v>
      </c>
      <c r="C11" s="133">
        <v>22834550</v>
      </c>
      <c r="D11" s="133">
        <v>27993660</v>
      </c>
    </row>
    <row r="12" spans="1:4">
      <c r="A12" s="374">
        <v>2014</v>
      </c>
      <c r="B12" s="574">
        <v>50988120</v>
      </c>
      <c r="C12" s="133">
        <v>23118150</v>
      </c>
      <c r="D12" s="133">
        <v>27805430</v>
      </c>
    </row>
    <row r="13" spans="1:4">
      <c r="A13" s="374">
        <v>2015</v>
      </c>
      <c r="B13" s="574">
        <v>53147280</v>
      </c>
      <c r="C13" s="133">
        <v>23182680</v>
      </c>
      <c r="D13" s="133">
        <v>29820870</v>
      </c>
    </row>
    <row r="14" spans="1:4">
      <c r="A14" s="374">
        <v>2016</v>
      </c>
      <c r="B14" s="574">
        <v>50260090</v>
      </c>
      <c r="C14" s="133">
        <v>21648070</v>
      </c>
      <c r="D14" s="133">
        <v>28609610</v>
      </c>
    </row>
    <row r="15" spans="1:4">
      <c r="A15" s="374">
        <v>2017</v>
      </c>
      <c r="B15" s="574">
        <v>50329820</v>
      </c>
      <c r="C15" s="133">
        <v>22068030</v>
      </c>
      <c r="D15" s="133">
        <v>28260210</v>
      </c>
    </row>
    <row r="16" spans="1:4">
      <c r="A16" s="374">
        <v>2018</v>
      </c>
      <c r="B16" s="574">
        <v>51666820</v>
      </c>
      <c r="C16" s="133">
        <v>22757260</v>
      </c>
      <c r="D16" s="133">
        <v>28851400</v>
      </c>
    </row>
    <row r="17" spans="1:4">
      <c r="A17" s="374">
        <v>2019</v>
      </c>
      <c r="B17" s="574">
        <v>54630150</v>
      </c>
      <c r="C17" s="133">
        <v>22677340</v>
      </c>
      <c r="D17" s="133">
        <v>31900160</v>
      </c>
    </row>
    <row r="18" spans="1:4">
      <c r="A18" s="374">
        <v>2020</v>
      </c>
      <c r="B18" s="574">
        <v>36762220</v>
      </c>
      <c r="C18" s="133">
        <v>13671360</v>
      </c>
      <c r="D18" s="133">
        <v>23087880</v>
      </c>
    </row>
    <row r="19" spans="1:4">
      <c r="A19" s="374">
        <v>2021</v>
      </c>
      <c r="B19" s="574">
        <v>35732770</v>
      </c>
      <c r="C19" s="133">
        <v>12478600</v>
      </c>
      <c r="D19" s="133">
        <v>23247350</v>
      </c>
    </row>
    <row r="20" spans="1:4">
      <c r="A20" s="374">
        <v>2022</v>
      </c>
      <c r="B20" s="574">
        <v>41503960</v>
      </c>
      <c r="C20" s="133">
        <v>16670350</v>
      </c>
      <c r="D20" s="133">
        <v>24793600</v>
      </c>
    </row>
    <row r="22" spans="1:4" s="464" customFormat="1">
      <c r="A22" t="s">
        <v>1033</v>
      </c>
    </row>
    <row r="23" spans="1:4">
      <c r="A23" t="s">
        <v>1034</v>
      </c>
    </row>
  </sheetData>
  <phoneticPr fontId="2"/>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453C9-8343-4B8D-9586-2B0839B76AE0}">
  <dimension ref="A1:D70"/>
  <sheetViews>
    <sheetView workbookViewId="0">
      <selection activeCell="B63" sqref="B63:B70"/>
    </sheetView>
  </sheetViews>
  <sheetFormatPr defaultRowHeight="18.75"/>
  <cols>
    <col min="1" max="1" width="11.25" style="374" customWidth="1"/>
    <col min="2" max="2" width="21.375" bestFit="1" customWidth="1"/>
    <col min="3" max="3" width="11" style="505" bestFit="1" customWidth="1"/>
    <col min="4" max="4" width="11" bestFit="1" customWidth="1"/>
  </cols>
  <sheetData>
    <row r="1" spans="1:4">
      <c r="A1" t="s">
        <v>1090</v>
      </c>
    </row>
    <row r="3" spans="1:4">
      <c r="C3" s="583"/>
    </row>
    <row r="4" spans="1:4">
      <c r="A4" s="374" t="s">
        <v>645</v>
      </c>
      <c r="B4" s="343" t="s">
        <v>644</v>
      </c>
      <c r="C4" s="505" t="s">
        <v>597</v>
      </c>
    </row>
    <row r="5" spans="1:4">
      <c r="A5" s="375" t="s">
        <v>264</v>
      </c>
      <c r="B5" s="506">
        <v>450458460</v>
      </c>
      <c r="C5" s="584" t="s">
        <v>380</v>
      </c>
    </row>
    <row r="6" spans="1:4">
      <c r="B6" s="676"/>
      <c r="C6" s="676"/>
    </row>
    <row r="7" spans="1:4" ht="19.5" thickBot="1">
      <c r="A7" s="585" t="s">
        <v>585</v>
      </c>
      <c r="B7" s="587">
        <v>29169350</v>
      </c>
      <c r="C7" s="591">
        <v>6.4754805581850983E-2</v>
      </c>
      <c r="D7" s="66"/>
    </row>
    <row r="8" spans="1:4">
      <c r="A8" s="586" t="s">
        <v>598</v>
      </c>
      <c r="B8" s="588">
        <v>29169350</v>
      </c>
      <c r="C8" s="676"/>
    </row>
    <row r="9" spans="1:4">
      <c r="B9" s="676"/>
      <c r="C9" s="676"/>
    </row>
    <row r="10" spans="1:4" ht="19.5" thickBot="1">
      <c r="A10" s="585" t="s">
        <v>586</v>
      </c>
      <c r="B10" s="587">
        <v>41503960</v>
      </c>
      <c r="C10" s="591">
        <v>9.2137152890857013E-2</v>
      </c>
      <c r="D10" s="66"/>
    </row>
    <row r="11" spans="1:4">
      <c r="A11" s="586" t="s">
        <v>262</v>
      </c>
      <c r="B11" s="588">
        <v>4078250</v>
      </c>
      <c r="C11" s="676"/>
    </row>
    <row r="12" spans="1:4">
      <c r="A12" s="589" t="s">
        <v>599</v>
      </c>
      <c r="B12" s="588">
        <v>5038930</v>
      </c>
      <c r="C12" s="676"/>
    </row>
    <row r="13" spans="1:4">
      <c r="A13" s="589" t="s">
        <v>600</v>
      </c>
      <c r="B13" s="588">
        <v>8383450</v>
      </c>
      <c r="C13" s="676"/>
    </row>
    <row r="14" spans="1:4">
      <c r="A14" s="589" t="s">
        <v>601</v>
      </c>
      <c r="B14" s="588">
        <v>2772210</v>
      </c>
      <c r="C14" s="676"/>
    </row>
    <row r="15" spans="1:4">
      <c r="A15" s="589" t="s">
        <v>602</v>
      </c>
      <c r="B15" s="588">
        <v>4040420</v>
      </c>
      <c r="C15" s="676"/>
    </row>
    <row r="16" spans="1:4">
      <c r="A16" s="589" t="s">
        <v>603</v>
      </c>
      <c r="B16" s="588">
        <v>8794110</v>
      </c>
      <c r="C16" s="676"/>
    </row>
    <row r="17" spans="1:4">
      <c r="A17" s="589" t="s">
        <v>604</v>
      </c>
      <c r="B17" s="588">
        <v>8396590</v>
      </c>
      <c r="C17" s="676"/>
    </row>
    <row r="18" spans="1:4">
      <c r="B18" s="676"/>
      <c r="C18" s="676"/>
    </row>
    <row r="19" spans="1:4" ht="19.5" thickBot="1">
      <c r="A19" s="590" t="s">
        <v>587</v>
      </c>
      <c r="B19" s="587">
        <v>137127940</v>
      </c>
      <c r="C19" s="591">
        <v>0.30441861387174302</v>
      </c>
      <c r="D19" s="66"/>
    </row>
    <row r="20" spans="1:4">
      <c r="A20" s="586" t="s">
        <v>605</v>
      </c>
      <c r="B20" s="588">
        <v>5274670</v>
      </c>
      <c r="C20" s="676"/>
    </row>
    <row r="21" spans="1:4">
      <c r="A21" s="589" t="s">
        <v>606</v>
      </c>
      <c r="B21" s="588">
        <v>9320350</v>
      </c>
      <c r="C21" s="676"/>
    </row>
    <row r="22" spans="1:4">
      <c r="A22" s="589" t="s">
        <v>607</v>
      </c>
      <c r="B22" s="588">
        <v>7098620</v>
      </c>
      <c r="C22" s="676"/>
    </row>
    <row r="23" spans="1:4">
      <c r="A23" s="589" t="s">
        <v>608</v>
      </c>
      <c r="B23" s="588">
        <v>4639240</v>
      </c>
      <c r="C23" s="676"/>
    </row>
    <row r="24" spans="1:4">
      <c r="A24" s="589" t="s">
        <v>609</v>
      </c>
      <c r="B24" s="588">
        <v>22800170</v>
      </c>
      <c r="C24" s="676"/>
    </row>
    <row r="25" spans="1:4">
      <c r="A25" s="589" t="s">
        <v>610</v>
      </c>
      <c r="B25" s="588">
        <v>59036970</v>
      </c>
      <c r="C25" s="676"/>
    </row>
    <row r="26" spans="1:4">
      <c r="A26" s="589" t="s">
        <v>611</v>
      </c>
      <c r="B26" s="588">
        <v>22090800</v>
      </c>
      <c r="C26" s="676"/>
    </row>
    <row r="27" spans="1:4">
      <c r="A27" s="589" t="s">
        <v>612</v>
      </c>
      <c r="B27" s="588">
        <v>6867120</v>
      </c>
      <c r="C27" s="676"/>
    </row>
    <row r="28" spans="1:4">
      <c r="B28" s="676"/>
      <c r="C28" s="676"/>
    </row>
    <row r="29" spans="1:4" ht="19.5" thickBot="1">
      <c r="A29" s="590" t="s">
        <v>588</v>
      </c>
      <c r="B29" s="587">
        <v>60661150</v>
      </c>
      <c r="C29" s="591">
        <v>0.13466535848832764</v>
      </c>
      <c r="D29" s="66"/>
    </row>
    <row r="30" spans="1:4">
      <c r="A30" s="586" t="s">
        <v>613</v>
      </c>
      <c r="B30" s="588">
        <v>14172210</v>
      </c>
      <c r="C30" s="676"/>
    </row>
    <row r="31" spans="1:4">
      <c r="A31" s="589" t="s">
        <v>614</v>
      </c>
      <c r="B31" s="588">
        <v>5489670</v>
      </c>
      <c r="C31" s="676"/>
    </row>
    <row r="32" spans="1:4">
      <c r="A32" s="589" t="s">
        <v>615</v>
      </c>
      <c r="B32" s="588">
        <v>18307600</v>
      </c>
      <c r="C32" s="676"/>
    </row>
    <row r="33" spans="1:4">
      <c r="A33" s="589" t="s">
        <v>616</v>
      </c>
      <c r="B33" s="588">
        <v>15811550</v>
      </c>
      <c r="C33" s="676"/>
    </row>
    <row r="34" spans="1:4">
      <c r="A34" s="589" t="s">
        <v>617</v>
      </c>
      <c r="B34" s="588">
        <v>6880120</v>
      </c>
      <c r="C34" s="676"/>
    </row>
    <row r="35" spans="1:4">
      <c r="B35" s="676"/>
      <c r="C35" s="676"/>
    </row>
    <row r="36" spans="1:4" ht="19.5" thickBot="1">
      <c r="A36" s="590" t="s">
        <v>589</v>
      </c>
      <c r="B36" s="587">
        <v>12329970</v>
      </c>
      <c r="C36" s="591">
        <v>2.7372046692163358E-2</v>
      </c>
      <c r="D36" s="66"/>
    </row>
    <row r="37" spans="1:4">
      <c r="A37" s="586" t="s">
        <v>618</v>
      </c>
      <c r="B37" s="588">
        <v>3067460</v>
      </c>
      <c r="C37" s="676"/>
    </row>
    <row r="38" spans="1:4">
      <c r="A38" s="589" t="s">
        <v>619</v>
      </c>
      <c r="B38" s="588">
        <v>6551460</v>
      </c>
      <c r="C38" s="676"/>
    </row>
    <row r="39" spans="1:4">
      <c r="A39" s="589" t="s">
        <v>620</v>
      </c>
      <c r="B39" s="588">
        <v>2711050</v>
      </c>
      <c r="C39" s="676"/>
    </row>
    <row r="40" spans="1:4">
      <c r="B40" s="676"/>
      <c r="C40" s="676"/>
    </row>
    <row r="41" spans="1:4" ht="19.5" thickBot="1">
      <c r="A41" s="590" t="s">
        <v>590</v>
      </c>
      <c r="B41" s="587">
        <v>73922240</v>
      </c>
      <c r="C41" s="591">
        <v>0.16410445482586786</v>
      </c>
      <c r="D41" s="66"/>
    </row>
    <row r="42" spans="1:4">
      <c r="A42" s="586" t="s">
        <v>621</v>
      </c>
      <c r="B42" s="588">
        <v>3555830</v>
      </c>
      <c r="C42" s="676"/>
    </row>
    <row r="43" spans="1:4">
      <c r="A43" s="589" t="s">
        <v>622</v>
      </c>
      <c r="B43" s="588">
        <v>21110420</v>
      </c>
      <c r="C43" s="676"/>
    </row>
    <row r="44" spans="1:4">
      <c r="A44" s="589" t="s">
        <v>623</v>
      </c>
      <c r="B44" s="588">
        <v>30522480</v>
      </c>
      <c r="C44" s="676"/>
    </row>
    <row r="45" spans="1:4">
      <c r="A45" s="589" t="s">
        <v>624</v>
      </c>
      <c r="B45" s="588">
        <v>12633720</v>
      </c>
      <c r="C45" s="676"/>
    </row>
    <row r="46" spans="1:4">
      <c r="A46" s="589" t="s">
        <v>625</v>
      </c>
      <c r="B46" s="588">
        <v>2071520</v>
      </c>
      <c r="C46" s="676"/>
    </row>
    <row r="47" spans="1:4">
      <c r="A47" s="589" t="s">
        <v>626</v>
      </c>
      <c r="B47" s="588">
        <v>4028270</v>
      </c>
      <c r="C47" s="676"/>
    </row>
    <row r="48" spans="1:4">
      <c r="B48" s="676"/>
      <c r="C48" s="676"/>
    </row>
    <row r="49" spans="1:4" ht="19.5" thickBot="1">
      <c r="A49" s="590" t="s">
        <v>591</v>
      </c>
      <c r="B49" s="587">
        <v>21785230</v>
      </c>
      <c r="C49" s="591">
        <v>4.8362350659370452E-2</v>
      </c>
      <c r="D49" s="66"/>
    </row>
    <row r="50" spans="1:4">
      <c r="A50" s="586" t="s">
        <v>627</v>
      </c>
      <c r="B50" s="588">
        <v>1881870</v>
      </c>
      <c r="C50" s="676"/>
    </row>
    <row r="51" spans="1:4">
      <c r="A51" s="589" t="s">
        <v>628</v>
      </c>
      <c r="B51" s="588">
        <v>2872700</v>
      </c>
      <c r="C51" s="676"/>
    </row>
    <row r="52" spans="1:4">
      <c r="A52" s="589" t="s">
        <v>629</v>
      </c>
      <c r="B52" s="588">
        <v>4576140</v>
      </c>
      <c r="C52" s="676"/>
    </row>
    <row r="53" spans="1:4">
      <c r="A53" s="589" t="s">
        <v>630</v>
      </c>
      <c r="B53" s="588">
        <v>8530290</v>
      </c>
      <c r="C53" s="676"/>
    </row>
    <row r="54" spans="1:4">
      <c r="A54" s="589" t="s">
        <v>631</v>
      </c>
      <c r="B54" s="588">
        <v>3924230</v>
      </c>
      <c r="C54" s="676"/>
    </row>
    <row r="55" spans="1:4">
      <c r="B55" s="676"/>
      <c r="C55" s="676"/>
    </row>
    <row r="56" spans="1:4" ht="19.5" thickBot="1">
      <c r="A56" s="590" t="s">
        <v>592</v>
      </c>
      <c r="B56" s="587">
        <v>11405440</v>
      </c>
      <c r="C56" s="591">
        <v>2.5319626586655736E-2</v>
      </c>
      <c r="D56" s="66"/>
    </row>
    <row r="57" spans="1:4">
      <c r="A57" s="586" t="s">
        <v>632</v>
      </c>
      <c r="B57" s="588">
        <v>1842230</v>
      </c>
      <c r="C57" s="676"/>
    </row>
    <row r="58" spans="1:4">
      <c r="A58" s="589" t="s">
        <v>633</v>
      </c>
      <c r="B58" s="588">
        <v>3240390</v>
      </c>
      <c r="C58" s="676"/>
    </row>
    <row r="59" spans="1:4">
      <c r="A59" s="589" t="s">
        <v>634</v>
      </c>
      <c r="B59" s="588">
        <v>3758730</v>
      </c>
      <c r="C59" s="676"/>
    </row>
    <row r="60" spans="1:4">
      <c r="A60" s="589" t="s">
        <v>635</v>
      </c>
      <c r="B60" s="588">
        <v>2564090</v>
      </c>
      <c r="C60" s="676"/>
    </row>
    <row r="61" spans="1:4">
      <c r="B61" s="676"/>
      <c r="C61" s="676"/>
    </row>
    <row r="62" spans="1:4" ht="19.5" thickBot="1">
      <c r="A62" s="590" t="s">
        <v>593</v>
      </c>
      <c r="B62" s="587">
        <v>62553200</v>
      </c>
      <c r="C62" s="591">
        <v>0.13886563480237446</v>
      </c>
      <c r="D62" s="66"/>
    </row>
    <row r="63" spans="1:4">
      <c r="A63" s="586" t="s">
        <v>636</v>
      </c>
      <c r="B63" s="588">
        <v>13993570</v>
      </c>
      <c r="C63" s="676"/>
    </row>
    <row r="64" spans="1:4">
      <c r="A64" s="589" t="s">
        <v>637</v>
      </c>
      <c r="B64" s="588">
        <v>1994730</v>
      </c>
      <c r="C64" s="676"/>
    </row>
    <row r="65" spans="1:3">
      <c r="A65" s="589" t="s">
        <v>638</v>
      </c>
      <c r="B65" s="588">
        <v>6340870</v>
      </c>
      <c r="C65" s="676"/>
    </row>
    <row r="66" spans="1:3">
      <c r="A66" s="589" t="s">
        <v>639</v>
      </c>
      <c r="B66" s="588">
        <v>6300840</v>
      </c>
      <c r="C66" s="676"/>
    </row>
    <row r="67" spans="1:3">
      <c r="A67" s="589" t="s">
        <v>640</v>
      </c>
      <c r="B67" s="588">
        <v>6301710</v>
      </c>
      <c r="C67" s="676"/>
    </row>
    <row r="68" spans="1:3">
      <c r="A68" s="589" t="s">
        <v>641</v>
      </c>
      <c r="B68" s="588">
        <v>3299080</v>
      </c>
      <c r="C68" s="676"/>
    </row>
    <row r="69" spans="1:3">
      <c r="A69" s="589" t="s">
        <v>642</v>
      </c>
      <c r="B69" s="588">
        <v>6089460</v>
      </c>
      <c r="C69" s="676"/>
    </row>
    <row r="70" spans="1:3">
      <c r="A70" s="589" t="s">
        <v>643</v>
      </c>
      <c r="B70" s="588">
        <v>18232940</v>
      </c>
      <c r="C70" s="676"/>
    </row>
  </sheetData>
  <phoneticPr fontId="2"/>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BF6DE-5D36-4494-B628-DE1ABB89413B}">
  <dimension ref="A1:C20"/>
  <sheetViews>
    <sheetView workbookViewId="0"/>
  </sheetViews>
  <sheetFormatPr defaultRowHeight="18.75"/>
  <cols>
    <col min="1" max="1" width="6.25" customWidth="1"/>
    <col min="2" max="3" width="13.125" customWidth="1"/>
  </cols>
  <sheetData>
    <row r="1" spans="1:3">
      <c r="A1" t="s">
        <v>594</v>
      </c>
    </row>
    <row r="3" spans="1:3">
      <c r="C3" s="72" t="s">
        <v>582</v>
      </c>
    </row>
    <row r="4" spans="1:3">
      <c r="A4" s="136" t="s">
        <v>667</v>
      </c>
      <c r="B4" s="344" t="s">
        <v>596</v>
      </c>
      <c r="C4" s="345" t="s">
        <v>595</v>
      </c>
    </row>
    <row r="5" spans="1:3">
      <c r="A5" s="375">
        <v>2007</v>
      </c>
      <c r="B5" s="71">
        <v>22654340</v>
      </c>
      <c r="C5" s="67">
        <v>612430</v>
      </c>
    </row>
    <row r="6" spans="1:3">
      <c r="A6" s="374">
        <v>2008</v>
      </c>
      <c r="B6" s="343">
        <v>22248300</v>
      </c>
      <c r="C6">
        <v>626990</v>
      </c>
    </row>
    <row r="7" spans="1:3">
      <c r="A7" s="374">
        <v>2009</v>
      </c>
      <c r="B7" s="343">
        <v>18297770</v>
      </c>
      <c r="C7">
        <v>470010</v>
      </c>
    </row>
    <row r="8" spans="1:3">
      <c r="A8" s="374">
        <v>2010</v>
      </c>
      <c r="B8" s="343">
        <v>26023000</v>
      </c>
      <c r="C8">
        <v>604730</v>
      </c>
    </row>
    <row r="9" spans="1:3">
      <c r="A9" s="374">
        <v>2011</v>
      </c>
      <c r="B9" s="343">
        <v>18415690</v>
      </c>
      <c r="C9">
        <v>301290</v>
      </c>
    </row>
    <row r="10" spans="1:3">
      <c r="A10" s="374">
        <v>2012</v>
      </c>
      <c r="B10" s="343">
        <v>26314340</v>
      </c>
      <c r="C10">
        <v>372600</v>
      </c>
    </row>
    <row r="11" spans="1:3">
      <c r="A11" s="374">
        <v>2013</v>
      </c>
      <c r="B11" s="343">
        <v>33495730</v>
      </c>
      <c r="C11">
        <v>456290</v>
      </c>
    </row>
    <row r="12" spans="1:3">
      <c r="A12" s="374">
        <v>2014</v>
      </c>
      <c r="B12" s="343">
        <v>44824600</v>
      </c>
      <c r="C12">
        <v>537580</v>
      </c>
    </row>
    <row r="13" spans="1:3">
      <c r="A13" s="374">
        <v>2015</v>
      </c>
      <c r="B13" s="343">
        <v>65614600</v>
      </c>
      <c r="C13">
        <v>870390</v>
      </c>
    </row>
    <row r="14" spans="1:3">
      <c r="A14" s="374">
        <v>2016</v>
      </c>
      <c r="B14" s="343">
        <v>69388940</v>
      </c>
      <c r="C14">
        <v>992530</v>
      </c>
    </row>
    <row r="15" spans="1:3">
      <c r="A15" s="374">
        <v>2017</v>
      </c>
      <c r="B15" s="343">
        <v>79690590</v>
      </c>
      <c r="C15">
        <v>1380950</v>
      </c>
    </row>
    <row r="16" spans="1:3">
      <c r="A16" s="374">
        <v>2018</v>
      </c>
      <c r="B16" s="343">
        <v>94275240</v>
      </c>
      <c r="C16">
        <v>1878220</v>
      </c>
    </row>
    <row r="17" spans="1:3">
      <c r="A17" s="374">
        <v>2019</v>
      </c>
      <c r="B17" s="343">
        <v>115656350</v>
      </c>
      <c r="C17">
        <v>2332190</v>
      </c>
    </row>
    <row r="18" spans="1:3">
      <c r="A18" s="374">
        <v>2020</v>
      </c>
      <c r="B18" s="343">
        <v>20345180</v>
      </c>
      <c r="C18">
        <v>753160</v>
      </c>
    </row>
    <row r="19" spans="1:3">
      <c r="A19" s="374">
        <v>2021</v>
      </c>
      <c r="B19" s="343">
        <v>4317140</v>
      </c>
      <c r="C19">
        <v>173670</v>
      </c>
    </row>
    <row r="20" spans="1:3">
      <c r="A20" s="374">
        <v>2022</v>
      </c>
      <c r="B20" s="343">
        <v>16502920</v>
      </c>
      <c r="C20">
        <v>292170</v>
      </c>
    </row>
  </sheetData>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4E47D-2F82-4C68-B1A4-43EC4733596C}">
  <sheetPr>
    <tabColor rgb="FFFF0000"/>
  </sheetPr>
  <dimension ref="A1:D11"/>
  <sheetViews>
    <sheetView zoomScaleNormal="100" workbookViewId="0"/>
  </sheetViews>
  <sheetFormatPr defaultColWidth="9" defaultRowHeight="18.75" customHeight="1"/>
  <cols>
    <col min="1" max="1" width="9" style="16" customWidth="1"/>
    <col min="2" max="4" width="13.125" style="16" customWidth="1"/>
    <col min="5" max="16384" width="9" style="16"/>
  </cols>
  <sheetData>
    <row r="1" spans="1:4" ht="18.75" customHeight="1">
      <c r="A1" s="16" t="s">
        <v>1023</v>
      </c>
    </row>
    <row r="3" spans="1:4" ht="18.75" customHeight="1">
      <c r="D3" s="101" t="s">
        <v>405</v>
      </c>
    </row>
    <row r="4" spans="1:4" ht="18.75" customHeight="1">
      <c r="A4" s="14" t="s">
        <v>653</v>
      </c>
      <c r="B4" s="15" t="s">
        <v>1024</v>
      </c>
      <c r="C4" s="14" t="s">
        <v>1025</v>
      </c>
      <c r="D4" s="14" t="s">
        <v>1026</v>
      </c>
    </row>
    <row r="5" spans="1:4" ht="18.75" customHeight="1">
      <c r="A5" s="415" t="s">
        <v>948</v>
      </c>
      <c r="B5" s="596">
        <v>6837</v>
      </c>
      <c r="C5" s="597">
        <v>17905</v>
      </c>
      <c r="D5" s="597">
        <v>-11068</v>
      </c>
    </row>
    <row r="6" spans="1:4" ht="18.75" customHeight="1">
      <c r="A6" s="416" t="s">
        <v>54</v>
      </c>
      <c r="B6" s="598">
        <v>6718</v>
      </c>
      <c r="C6" s="599">
        <v>17204</v>
      </c>
      <c r="D6" s="599">
        <v>-10486</v>
      </c>
    </row>
    <row r="7" spans="1:4" ht="18.75" customHeight="1">
      <c r="A7" s="416" t="s">
        <v>48</v>
      </c>
      <c r="B7" s="598">
        <v>14480</v>
      </c>
      <c r="C7" s="599">
        <v>24632</v>
      </c>
      <c r="D7" s="599">
        <v>-10152</v>
      </c>
    </row>
    <row r="8" spans="1:4" ht="18.75" customHeight="1">
      <c r="A8" s="416" t="s">
        <v>52</v>
      </c>
      <c r="B8" s="598">
        <v>4499</v>
      </c>
      <c r="C8" s="599">
        <v>15379</v>
      </c>
      <c r="D8" s="599">
        <v>-10880</v>
      </c>
    </row>
    <row r="9" spans="1:4" ht="18.75" customHeight="1">
      <c r="A9" s="416" t="s">
        <v>59</v>
      </c>
      <c r="B9" s="598">
        <v>6217</v>
      </c>
      <c r="C9" s="599">
        <v>15348</v>
      </c>
      <c r="D9" s="599">
        <v>-9131</v>
      </c>
    </row>
    <row r="10" spans="1:4" ht="18.75" customHeight="1">
      <c r="A10" s="416" t="s">
        <v>258</v>
      </c>
      <c r="B10" s="598">
        <v>11215</v>
      </c>
      <c r="C10" s="599">
        <v>24515</v>
      </c>
      <c r="D10" s="599">
        <v>-13300</v>
      </c>
    </row>
    <row r="11" spans="1:4" ht="18.75" customHeight="1">
      <c r="A11" s="416" t="s">
        <v>50</v>
      </c>
      <c r="B11" s="598">
        <v>12981</v>
      </c>
      <c r="C11" s="599">
        <v>29455</v>
      </c>
      <c r="D11" s="599">
        <v>-16474</v>
      </c>
    </row>
  </sheetData>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F3DB6-239A-4C31-9E24-FD3A801D420A}">
  <dimension ref="A1:C26"/>
  <sheetViews>
    <sheetView zoomScaleNormal="100" workbookViewId="0"/>
  </sheetViews>
  <sheetFormatPr defaultRowHeight="18.75"/>
  <cols>
    <col min="1" max="1" width="6.25" style="50" customWidth="1"/>
    <col min="2" max="3" width="10" style="50" customWidth="1"/>
    <col min="4" max="10" width="9" style="50" customWidth="1"/>
    <col min="11" max="246" width="9" style="50"/>
    <col min="247" max="247" width="16.5" style="50" customWidth="1"/>
    <col min="248" max="502" width="9" style="50"/>
    <col min="503" max="503" width="16.5" style="50" customWidth="1"/>
    <col min="504" max="758" width="9" style="50"/>
    <col min="759" max="759" width="16.5" style="50" customWidth="1"/>
    <col min="760" max="1014" width="9" style="50"/>
    <col min="1015" max="1015" width="16.5" style="50" customWidth="1"/>
    <col min="1016" max="1270" width="9" style="50"/>
    <col min="1271" max="1271" width="16.5" style="50" customWidth="1"/>
    <col min="1272" max="1526" width="9" style="50"/>
    <col min="1527" max="1527" width="16.5" style="50" customWidth="1"/>
    <col min="1528" max="1782" width="9" style="50"/>
    <col min="1783" max="1783" width="16.5" style="50" customWidth="1"/>
    <col min="1784" max="2038" width="9" style="50"/>
    <col min="2039" max="2039" width="16.5" style="50" customWidth="1"/>
    <col min="2040" max="2294" width="9" style="50"/>
    <col min="2295" max="2295" width="16.5" style="50" customWidth="1"/>
    <col min="2296" max="2550" width="9" style="50"/>
    <col min="2551" max="2551" width="16.5" style="50" customWidth="1"/>
    <col min="2552" max="2806" width="9" style="50"/>
    <col min="2807" max="2807" width="16.5" style="50" customWidth="1"/>
    <col min="2808" max="3062" width="9" style="50"/>
    <col min="3063" max="3063" width="16.5" style="50" customWidth="1"/>
    <col min="3064" max="3318" width="9" style="50"/>
    <col min="3319" max="3319" width="16.5" style="50" customWidth="1"/>
    <col min="3320" max="3574" width="9" style="50"/>
    <col min="3575" max="3575" width="16.5" style="50" customWidth="1"/>
    <col min="3576" max="3830" width="9" style="50"/>
    <col min="3831" max="3831" width="16.5" style="50" customWidth="1"/>
    <col min="3832" max="4086" width="9" style="50"/>
    <col min="4087" max="4087" width="16.5" style="50" customWidth="1"/>
    <col min="4088" max="4342" width="9" style="50"/>
    <col min="4343" max="4343" width="16.5" style="50" customWidth="1"/>
    <col min="4344" max="4598" width="9" style="50"/>
    <col min="4599" max="4599" width="16.5" style="50" customWidth="1"/>
    <col min="4600" max="4854" width="9" style="50"/>
    <col min="4855" max="4855" width="16.5" style="50" customWidth="1"/>
    <col min="4856" max="5110" width="9" style="50"/>
    <col min="5111" max="5111" width="16.5" style="50" customWidth="1"/>
    <col min="5112" max="5366" width="9" style="50"/>
    <col min="5367" max="5367" width="16.5" style="50" customWidth="1"/>
    <col min="5368" max="5622" width="9" style="50"/>
    <col min="5623" max="5623" width="16.5" style="50" customWidth="1"/>
    <col min="5624" max="5878" width="9" style="50"/>
    <col min="5879" max="5879" width="16.5" style="50" customWidth="1"/>
    <col min="5880" max="6134" width="9" style="50"/>
    <col min="6135" max="6135" width="16.5" style="50" customWidth="1"/>
    <col min="6136" max="6390" width="9" style="50"/>
    <col min="6391" max="6391" width="16.5" style="50" customWidth="1"/>
    <col min="6392" max="6646" width="9" style="50"/>
    <col min="6647" max="6647" width="16.5" style="50" customWidth="1"/>
    <col min="6648" max="6902" width="9" style="50"/>
    <col min="6903" max="6903" width="16.5" style="50" customWidth="1"/>
    <col min="6904" max="7158" width="9" style="50"/>
    <col min="7159" max="7159" width="16.5" style="50" customWidth="1"/>
    <col min="7160" max="7414" width="9" style="50"/>
    <col min="7415" max="7415" width="16.5" style="50" customWidth="1"/>
    <col min="7416" max="7670" width="9" style="50"/>
    <col min="7671" max="7671" width="16.5" style="50" customWidth="1"/>
    <col min="7672" max="7926" width="9" style="50"/>
    <col min="7927" max="7927" width="16.5" style="50" customWidth="1"/>
    <col min="7928" max="8182" width="9" style="50"/>
    <col min="8183" max="8183" width="16.5" style="50" customWidth="1"/>
    <col min="8184" max="8438" width="9" style="50"/>
    <col min="8439" max="8439" width="16.5" style="50" customWidth="1"/>
    <col min="8440" max="8694" width="9" style="50"/>
    <col min="8695" max="8695" width="16.5" style="50" customWidth="1"/>
    <col min="8696" max="8950" width="9" style="50"/>
    <col min="8951" max="8951" width="16.5" style="50" customWidth="1"/>
    <col min="8952" max="9206" width="9" style="50"/>
    <col min="9207" max="9207" width="16.5" style="50" customWidth="1"/>
    <col min="9208" max="9462" width="9" style="50"/>
    <col min="9463" max="9463" width="16.5" style="50" customWidth="1"/>
    <col min="9464" max="9718" width="9" style="50"/>
    <col min="9719" max="9719" width="16.5" style="50" customWidth="1"/>
    <col min="9720" max="9974" width="9" style="50"/>
    <col min="9975" max="9975" width="16.5" style="50" customWidth="1"/>
    <col min="9976" max="10230" width="9" style="50"/>
    <col min="10231" max="10231" width="16.5" style="50" customWidth="1"/>
    <col min="10232" max="10486" width="9" style="50"/>
    <col min="10487" max="10487" width="16.5" style="50" customWidth="1"/>
    <col min="10488" max="10742" width="9" style="50"/>
    <col min="10743" max="10743" width="16.5" style="50" customWidth="1"/>
    <col min="10744" max="10998" width="9" style="50"/>
    <col min="10999" max="10999" width="16.5" style="50" customWidth="1"/>
    <col min="11000" max="11254" width="9" style="50"/>
    <col min="11255" max="11255" width="16.5" style="50" customWidth="1"/>
    <col min="11256" max="11510" width="9" style="50"/>
    <col min="11511" max="11511" width="16.5" style="50" customWidth="1"/>
    <col min="11512" max="11766" width="9" style="50"/>
    <col min="11767" max="11767" width="16.5" style="50" customWidth="1"/>
    <col min="11768" max="12022" width="9" style="50"/>
    <col min="12023" max="12023" width="16.5" style="50" customWidth="1"/>
    <col min="12024" max="12278" width="9" style="50"/>
    <col min="12279" max="12279" width="16.5" style="50" customWidth="1"/>
    <col min="12280" max="12534" width="9" style="50"/>
    <col min="12535" max="12535" width="16.5" style="50" customWidth="1"/>
    <col min="12536" max="12790" width="9" style="50"/>
    <col min="12791" max="12791" width="16.5" style="50" customWidth="1"/>
    <col min="12792" max="13046" width="9" style="50"/>
    <col min="13047" max="13047" width="16.5" style="50" customWidth="1"/>
    <col min="13048" max="13302" width="9" style="50"/>
    <col min="13303" max="13303" width="16.5" style="50" customWidth="1"/>
    <col min="13304" max="13558" width="9" style="50"/>
    <col min="13559" max="13559" width="16.5" style="50" customWidth="1"/>
    <col min="13560" max="13814" width="9" style="50"/>
    <col min="13815" max="13815" width="16.5" style="50" customWidth="1"/>
    <col min="13816" max="14070" width="9" style="50"/>
    <col min="14071" max="14071" width="16.5" style="50" customWidth="1"/>
    <col min="14072" max="14326" width="9" style="50"/>
    <col min="14327" max="14327" width="16.5" style="50" customWidth="1"/>
    <col min="14328" max="14582" width="9" style="50"/>
    <col min="14583" max="14583" width="16.5" style="50" customWidth="1"/>
    <col min="14584" max="14838" width="9" style="50"/>
    <col min="14839" max="14839" width="16.5" style="50" customWidth="1"/>
    <col min="14840" max="15094" width="9" style="50"/>
    <col min="15095" max="15095" width="16.5" style="50" customWidth="1"/>
    <col min="15096" max="15350" width="9" style="50"/>
    <col min="15351" max="15351" width="16.5" style="50" customWidth="1"/>
    <col min="15352" max="15606" width="9" style="50"/>
    <col min="15607" max="15607" width="16.5" style="50" customWidth="1"/>
    <col min="15608" max="15862" width="9" style="50"/>
    <col min="15863" max="15863" width="16.5" style="50" customWidth="1"/>
    <col min="15864" max="16118" width="9" style="50"/>
    <col min="16119" max="16119" width="16.5" style="50" customWidth="1"/>
    <col min="16120" max="16384" width="9" style="50"/>
  </cols>
  <sheetData>
    <row r="1" spans="1:3">
      <c r="A1" s="50" t="s">
        <v>646</v>
      </c>
    </row>
    <row r="3" spans="1:3">
      <c r="C3" s="100" t="s">
        <v>448</v>
      </c>
    </row>
    <row r="4" spans="1:3">
      <c r="A4" s="51" t="s">
        <v>666</v>
      </c>
      <c r="B4" s="102" t="s">
        <v>283</v>
      </c>
      <c r="C4" s="51" t="s">
        <v>284</v>
      </c>
    </row>
    <row r="5" spans="1:3">
      <c r="A5" s="419">
        <v>2000</v>
      </c>
      <c r="B5" s="377">
        <v>294333.46709142998</v>
      </c>
      <c r="C5" s="378">
        <v>28913.871889319998</v>
      </c>
    </row>
    <row r="6" spans="1:3">
      <c r="A6" s="420">
        <v>2001</v>
      </c>
      <c r="B6" s="379">
        <v>303888.24717726</v>
      </c>
      <c r="C6" s="380">
        <v>29733.549849219999</v>
      </c>
    </row>
    <row r="7" spans="1:3">
      <c r="A7" s="420">
        <v>2002</v>
      </c>
      <c r="B7" s="379">
        <v>301784.54494857002</v>
      </c>
      <c r="C7" s="380">
        <v>29436.512357560001</v>
      </c>
    </row>
    <row r="8" spans="1:3">
      <c r="A8" s="420">
        <v>2003</v>
      </c>
      <c r="B8" s="379">
        <v>308110.44023840001</v>
      </c>
      <c r="C8" s="380">
        <v>29907.632581379999</v>
      </c>
    </row>
    <row r="9" spans="1:3">
      <c r="A9" s="420">
        <v>2004</v>
      </c>
      <c r="B9" s="379">
        <v>314271.07599455997</v>
      </c>
      <c r="C9" s="380">
        <v>30205.868248219998</v>
      </c>
    </row>
    <row r="10" spans="1:3">
      <c r="A10" s="420">
        <v>2005</v>
      </c>
      <c r="B10" s="379">
        <v>323990.18428468</v>
      </c>
      <c r="C10" s="380">
        <v>30944.28283027</v>
      </c>
    </row>
    <row r="11" spans="1:3">
      <c r="A11" s="420">
        <v>2006</v>
      </c>
      <c r="B11" s="379">
        <v>324434.83488843997</v>
      </c>
      <c r="C11" s="380">
        <v>30793.911066699999</v>
      </c>
    </row>
    <row r="12" spans="1:3">
      <c r="A12" s="420">
        <v>2007</v>
      </c>
      <c r="B12" s="379">
        <v>334407.50929217</v>
      </c>
      <c r="C12" s="380">
        <v>31554.425906730001</v>
      </c>
    </row>
    <row r="13" spans="1:3">
      <c r="A13" s="420">
        <v>2008</v>
      </c>
      <c r="B13" s="379">
        <v>340600.29403125</v>
      </c>
      <c r="C13" s="380">
        <v>31886.688210240001</v>
      </c>
    </row>
    <row r="14" spans="1:3">
      <c r="A14" s="420">
        <v>2009</v>
      </c>
      <c r="B14" s="379">
        <v>352501.00057244999</v>
      </c>
      <c r="C14" s="380">
        <v>32680.074291190002</v>
      </c>
    </row>
    <row r="15" spans="1:3">
      <c r="A15" s="420">
        <v>2010</v>
      </c>
      <c r="B15" s="379">
        <v>366177.60260541999</v>
      </c>
      <c r="C15" s="380">
        <v>33184.475073330002</v>
      </c>
    </row>
    <row r="16" spans="1:3">
      <c r="A16" s="420">
        <v>2011</v>
      </c>
      <c r="B16" s="379">
        <v>377666.21169652999</v>
      </c>
      <c r="C16" s="380">
        <v>34072.047069439999</v>
      </c>
    </row>
    <row r="17" spans="1:3">
      <c r="A17" s="420">
        <v>2012</v>
      </c>
      <c r="B17" s="379">
        <v>384074.01200594002</v>
      </c>
      <c r="C17" s="380">
        <v>34563.454383620003</v>
      </c>
    </row>
    <row r="18" spans="1:3">
      <c r="A18" s="420">
        <v>2013</v>
      </c>
      <c r="B18" s="379">
        <v>392555.65554807999</v>
      </c>
      <c r="C18" s="380">
        <v>34925.544188749998</v>
      </c>
    </row>
    <row r="19" spans="1:3">
      <c r="A19" s="420">
        <v>2014</v>
      </c>
      <c r="B19" s="379">
        <v>399556.47290719999</v>
      </c>
      <c r="C19" s="380">
        <v>35173.40684851</v>
      </c>
    </row>
    <row r="20" spans="1:3">
      <c r="A20" s="420">
        <v>2015</v>
      </c>
      <c r="B20" s="379">
        <v>414626.62692264997</v>
      </c>
      <c r="C20" s="380">
        <v>36186.208206080002</v>
      </c>
    </row>
    <row r="21" spans="1:3">
      <c r="A21" s="420">
        <v>2016</v>
      </c>
      <c r="B21" s="379">
        <v>412865.09913669003</v>
      </c>
      <c r="C21" s="380">
        <v>35743.467350910003</v>
      </c>
    </row>
    <row r="22" spans="1:3">
      <c r="A22" s="420">
        <v>2017</v>
      </c>
      <c r="B22" s="379">
        <v>422316.14455728</v>
      </c>
      <c r="C22" s="380">
        <v>36253.034970970002</v>
      </c>
    </row>
    <row r="23" spans="1:3">
      <c r="A23" s="420">
        <v>2018</v>
      </c>
      <c r="B23" s="379">
        <v>425712.84982344002</v>
      </c>
      <c r="C23" s="380">
        <v>36256.335697930001</v>
      </c>
    </row>
    <row r="24" spans="1:3">
      <c r="A24" s="420">
        <v>2019</v>
      </c>
      <c r="B24" s="379">
        <v>435776.93109034002</v>
      </c>
      <c r="C24" s="380">
        <v>36787.383079539999</v>
      </c>
    </row>
    <row r="25" spans="1:3">
      <c r="A25" s="420">
        <v>2020</v>
      </c>
      <c r="B25" s="379">
        <v>421647.85468319</v>
      </c>
      <c r="C25" s="380">
        <v>35649.88380412</v>
      </c>
    </row>
    <row r="26" spans="1:3">
      <c r="A26" s="420">
        <v>2021</v>
      </c>
      <c r="B26" s="379">
        <v>442076.69428271998</v>
      </c>
      <c r="C26" s="380">
        <v>36580.627370330003</v>
      </c>
    </row>
  </sheetData>
  <phoneticPr fontId="2"/>
  <pageMargins left="0.35433070866141736" right="0.15748031496062992" top="0.47244094488188981" bottom="0.23622047244094491" header="0.31496062992125984" footer="0.31496062992125984"/>
  <pageSetup paperSize="9" scale="75" fitToWidth="0" fitToHeight="0" pageOrder="overThenDown"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AB14C-9AB4-4107-B3CC-719C1F3C86F3}">
  <dimension ref="A1:J17"/>
  <sheetViews>
    <sheetView workbookViewId="0">
      <selection activeCell="A16" sqref="A16"/>
    </sheetView>
  </sheetViews>
  <sheetFormatPr defaultColWidth="9" defaultRowHeight="18.75"/>
  <cols>
    <col min="1" max="1" width="6.25" style="86" customWidth="1"/>
    <col min="2" max="16384" width="9" style="86"/>
  </cols>
  <sheetData>
    <row r="1" spans="1:10">
      <c r="A1" s="86" t="s">
        <v>648</v>
      </c>
    </row>
    <row r="3" spans="1:10">
      <c r="J3" s="118" t="s">
        <v>405</v>
      </c>
    </row>
    <row r="4" spans="1:10">
      <c r="A4" s="136" t="s">
        <v>667</v>
      </c>
      <c r="B4" s="93" t="s">
        <v>264</v>
      </c>
      <c r="C4" s="94" t="s">
        <v>388</v>
      </c>
      <c r="D4" s="94" t="s">
        <v>389</v>
      </c>
      <c r="E4" s="94" t="s">
        <v>390</v>
      </c>
      <c r="F4" s="94" t="s">
        <v>391</v>
      </c>
      <c r="G4" s="94" t="s">
        <v>392</v>
      </c>
      <c r="H4" s="94" t="s">
        <v>393</v>
      </c>
      <c r="I4" s="94" t="s">
        <v>394</v>
      </c>
      <c r="J4" s="94" t="s">
        <v>395</v>
      </c>
    </row>
    <row r="5" spans="1:10">
      <c r="A5" s="428">
        <v>2000</v>
      </c>
      <c r="B5" s="73">
        <v>243201</v>
      </c>
      <c r="C5" s="87">
        <v>20719</v>
      </c>
      <c r="D5" s="87">
        <v>2374</v>
      </c>
      <c r="E5" s="87">
        <v>2336</v>
      </c>
      <c r="F5" s="87">
        <v>4232</v>
      </c>
      <c r="G5" s="87">
        <v>2047</v>
      </c>
      <c r="H5" s="87">
        <v>2159</v>
      </c>
      <c r="I5" s="87">
        <v>3549</v>
      </c>
      <c r="J5" s="87">
        <v>4022</v>
      </c>
    </row>
    <row r="6" spans="1:10">
      <c r="A6" s="429">
        <v>2002</v>
      </c>
      <c r="B6" s="88">
        <v>249574</v>
      </c>
      <c r="C6" s="89">
        <v>21113</v>
      </c>
      <c r="D6" s="89">
        <v>2421</v>
      </c>
      <c r="E6" s="89">
        <v>2337</v>
      </c>
      <c r="F6" s="89">
        <v>4351</v>
      </c>
      <c r="G6" s="89">
        <v>2098</v>
      </c>
      <c r="H6" s="89">
        <v>2215</v>
      </c>
      <c r="I6" s="89">
        <v>3613</v>
      </c>
      <c r="J6" s="89">
        <v>4078</v>
      </c>
    </row>
    <row r="7" spans="1:10">
      <c r="A7" s="429">
        <v>2004</v>
      </c>
      <c r="B7" s="88">
        <v>256668</v>
      </c>
      <c r="C7" s="89">
        <v>21235</v>
      </c>
      <c r="D7" s="89">
        <v>2381</v>
      </c>
      <c r="E7" s="89">
        <v>2342</v>
      </c>
      <c r="F7" s="89">
        <v>4457</v>
      </c>
      <c r="G7" s="89">
        <v>2108</v>
      </c>
      <c r="H7" s="89">
        <v>2253</v>
      </c>
      <c r="I7" s="89">
        <v>3601</v>
      </c>
      <c r="J7" s="89">
        <v>4093</v>
      </c>
    </row>
    <row r="8" spans="1:10">
      <c r="A8" s="429">
        <v>2006</v>
      </c>
      <c r="B8" s="88">
        <v>263540</v>
      </c>
      <c r="C8" s="89">
        <v>21645</v>
      </c>
      <c r="D8" s="89">
        <v>2426</v>
      </c>
      <c r="E8" s="89">
        <v>2394</v>
      </c>
      <c r="F8" s="89">
        <v>4616</v>
      </c>
      <c r="G8" s="89">
        <v>2142</v>
      </c>
      <c r="H8" s="89">
        <v>2270</v>
      </c>
      <c r="I8" s="89">
        <v>3663</v>
      </c>
      <c r="J8" s="89">
        <v>4134</v>
      </c>
    </row>
    <row r="9" spans="1:10">
      <c r="A9" s="429">
        <v>2008</v>
      </c>
      <c r="B9" s="88">
        <v>271897</v>
      </c>
      <c r="C9" s="89">
        <v>22056</v>
      </c>
      <c r="D9" s="89">
        <v>2428</v>
      </c>
      <c r="E9" s="89">
        <v>2410</v>
      </c>
      <c r="F9" s="89">
        <v>4787</v>
      </c>
      <c r="G9" s="89">
        <v>2180</v>
      </c>
      <c r="H9" s="89">
        <v>2322</v>
      </c>
      <c r="I9" s="89">
        <v>3760</v>
      </c>
      <c r="J9" s="89">
        <v>4169</v>
      </c>
    </row>
    <row r="10" spans="1:10">
      <c r="A10" s="429">
        <v>2010</v>
      </c>
      <c r="B10" s="88">
        <v>280431</v>
      </c>
      <c r="C10" s="89">
        <v>22394</v>
      </c>
      <c r="D10" s="89">
        <v>2505</v>
      </c>
      <c r="E10" s="89">
        <v>2413</v>
      </c>
      <c r="F10" s="89">
        <v>4940</v>
      </c>
      <c r="G10" s="89">
        <v>2213</v>
      </c>
      <c r="H10" s="89">
        <v>2411</v>
      </c>
      <c r="I10" s="89">
        <v>3705</v>
      </c>
      <c r="J10" s="89">
        <v>4207</v>
      </c>
    </row>
    <row r="11" spans="1:10">
      <c r="A11" s="429">
        <v>2012</v>
      </c>
      <c r="B11" s="90">
        <v>288850</v>
      </c>
      <c r="C11" s="89">
        <v>22442</v>
      </c>
      <c r="D11" s="89">
        <v>2491</v>
      </c>
      <c r="E11" s="89">
        <v>2471</v>
      </c>
      <c r="F11" s="89">
        <v>5075</v>
      </c>
      <c r="G11" s="89">
        <v>2206</v>
      </c>
      <c r="H11" s="89">
        <v>2419</v>
      </c>
      <c r="I11" s="89">
        <v>3506</v>
      </c>
      <c r="J11" s="89">
        <v>4274</v>
      </c>
    </row>
    <row r="12" spans="1:10">
      <c r="A12" s="429">
        <v>2014</v>
      </c>
      <c r="B12" s="90">
        <v>296845</v>
      </c>
      <c r="C12" s="89">
        <v>22848</v>
      </c>
      <c r="D12" s="89">
        <v>2553</v>
      </c>
      <c r="E12" s="89">
        <v>2465</v>
      </c>
      <c r="F12" s="89">
        <v>5149</v>
      </c>
      <c r="G12" s="89">
        <v>2243</v>
      </c>
      <c r="H12" s="89">
        <v>2432</v>
      </c>
      <c r="I12" s="89">
        <v>3653</v>
      </c>
      <c r="J12" s="89">
        <v>4353</v>
      </c>
    </row>
    <row r="13" spans="1:10">
      <c r="A13" s="429">
        <v>2016</v>
      </c>
      <c r="B13" s="90">
        <v>304759</v>
      </c>
      <c r="C13" s="89">
        <v>23231</v>
      </c>
      <c r="D13" s="89">
        <v>2563</v>
      </c>
      <c r="E13" s="89">
        <v>2458</v>
      </c>
      <c r="F13" s="89">
        <v>5404</v>
      </c>
      <c r="G13" s="89">
        <v>2257</v>
      </c>
      <c r="H13" s="89">
        <v>2443</v>
      </c>
      <c r="I13" s="89">
        <v>3720</v>
      </c>
      <c r="J13" s="89">
        <v>4386</v>
      </c>
    </row>
    <row r="14" spans="1:10">
      <c r="A14" s="429">
        <v>2018</v>
      </c>
      <c r="B14" s="91">
        <v>311963</v>
      </c>
      <c r="C14" s="92">
        <v>23614</v>
      </c>
      <c r="D14" s="92">
        <v>2568</v>
      </c>
      <c r="E14" s="92">
        <v>2503</v>
      </c>
      <c r="F14" s="92">
        <v>5521</v>
      </c>
      <c r="G14" s="92">
        <v>2296</v>
      </c>
      <c r="H14" s="92">
        <v>2463</v>
      </c>
      <c r="I14" s="92">
        <v>3819</v>
      </c>
      <c r="J14" s="92">
        <v>4444</v>
      </c>
    </row>
    <row r="15" spans="1:10">
      <c r="A15" s="429">
        <v>2020</v>
      </c>
      <c r="B15" s="91">
        <v>323700</v>
      </c>
      <c r="C15" s="92">
        <v>23852</v>
      </c>
      <c r="D15" s="92">
        <v>2631</v>
      </c>
      <c r="E15" s="92">
        <v>2509</v>
      </c>
      <c r="F15" s="92">
        <v>5669</v>
      </c>
      <c r="G15" s="92">
        <v>2328</v>
      </c>
      <c r="H15" s="92">
        <v>2448</v>
      </c>
      <c r="I15" s="92">
        <v>3770</v>
      </c>
      <c r="J15" s="92">
        <v>4497</v>
      </c>
    </row>
    <row r="17" spans="1:1">
      <c r="A17" s="86" t="s">
        <v>649</v>
      </c>
    </row>
  </sheetData>
  <phoneticPr fontId="2"/>
  <pageMargins left="0.7" right="0.7" top="0.75" bottom="0.75"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73551-C600-4A03-A687-9005E3484282}">
  <dimension ref="A1:H263"/>
  <sheetViews>
    <sheetView topLeftCell="A240" zoomScaleNormal="100" workbookViewId="0">
      <selection activeCell="D131" sqref="D131"/>
    </sheetView>
  </sheetViews>
  <sheetFormatPr defaultRowHeight="18.75"/>
  <cols>
    <col min="1" max="1" width="7.125" style="381" bestFit="1" customWidth="1"/>
    <col min="2" max="2" width="12.125" style="381" bestFit="1" customWidth="1"/>
    <col min="3" max="3" width="8.5" style="381" bestFit="1" customWidth="1"/>
    <col min="4" max="4" width="13.125" style="381" bestFit="1" customWidth="1"/>
    <col min="5" max="5" width="9" style="381" bestFit="1" customWidth="1"/>
    <col min="6" max="6" width="9.125" style="381" bestFit="1" customWidth="1"/>
    <col min="7" max="7" width="14.125" style="381" customWidth="1"/>
    <col min="8" max="16384" width="9" style="381"/>
  </cols>
  <sheetData>
    <row r="1" spans="1:8">
      <c r="A1" s="381" t="s">
        <v>1051</v>
      </c>
    </row>
    <row r="2" spans="1:8">
      <c r="C2" s="384"/>
    </row>
    <row r="3" spans="1:8">
      <c r="C3" s="382"/>
      <c r="D3" s="382"/>
      <c r="E3" s="383"/>
      <c r="F3" s="389"/>
      <c r="G3" s="397" t="s">
        <v>432</v>
      </c>
    </row>
    <row r="4" spans="1:8" s="383" customFormat="1">
      <c r="A4" s="393" t="s">
        <v>653</v>
      </c>
      <c r="B4" s="393" t="s">
        <v>654</v>
      </c>
      <c r="C4" s="394" t="s">
        <v>656</v>
      </c>
      <c r="D4" s="393" t="s">
        <v>655</v>
      </c>
      <c r="E4" s="393" t="s">
        <v>650</v>
      </c>
      <c r="F4" s="393" t="s">
        <v>652</v>
      </c>
      <c r="G4" s="382" t="s">
        <v>651</v>
      </c>
      <c r="H4" s="393"/>
    </row>
    <row r="5" spans="1:8" s="383" customFormat="1">
      <c r="A5" s="387" t="s">
        <v>1053</v>
      </c>
      <c r="B5" s="510" t="s">
        <v>49</v>
      </c>
      <c r="C5" s="396">
        <v>1065365</v>
      </c>
      <c r="D5" s="387">
        <v>262422</v>
      </c>
      <c r="E5" s="388">
        <v>0.246321213856284</v>
      </c>
      <c r="F5" s="387">
        <v>3949</v>
      </c>
      <c r="G5" s="391">
        <v>37.067108455787455</v>
      </c>
    </row>
    <row r="6" spans="1:8" s="383" customFormat="1">
      <c r="A6" s="383" t="s">
        <v>1054</v>
      </c>
      <c r="B6" s="505" t="s">
        <v>51</v>
      </c>
      <c r="C6" s="395">
        <v>779613</v>
      </c>
      <c r="D6" s="383">
        <v>233747</v>
      </c>
      <c r="E6" s="385">
        <v>0.29982440005489902</v>
      </c>
      <c r="F6" s="383">
        <v>2408</v>
      </c>
      <c r="G6" s="390">
        <v>30.887119634998388</v>
      </c>
    </row>
    <row r="7" spans="1:8" s="383" customFormat="1">
      <c r="A7" s="383" t="s">
        <v>1055</v>
      </c>
      <c r="B7" s="505" t="s">
        <v>320</v>
      </c>
      <c r="C7" s="395">
        <v>319702</v>
      </c>
      <c r="D7" s="383">
        <v>86569</v>
      </c>
      <c r="E7" s="385">
        <v>0.27078028914426561</v>
      </c>
      <c r="F7" s="383">
        <v>879</v>
      </c>
      <c r="G7" s="390">
        <v>27.494354117271708</v>
      </c>
    </row>
    <row r="8" spans="1:8" s="383" customFormat="1">
      <c r="A8" s="383" t="s">
        <v>1055</v>
      </c>
      <c r="B8" s="505" t="s">
        <v>319</v>
      </c>
      <c r="C8" s="395">
        <v>314913</v>
      </c>
      <c r="D8" s="383">
        <v>98941</v>
      </c>
      <c r="E8" s="385">
        <v>0.31418518765500314</v>
      </c>
      <c r="F8" s="383">
        <v>473</v>
      </c>
      <c r="G8" s="390">
        <v>15.020021402736628</v>
      </c>
    </row>
    <row r="9" spans="1:8" s="383" customFormat="1">
      <c r="A9" s="383" t="s">
        <v>1056</v>
      </c>
      <c r="B9" s="505" t="s">
        <v>53</v>
      </c>
      <c r="C9" s="395">
        <v>303122</v>
      </c>
      <c r="D9" s="383">
        <v>97375</v>
      </c>
      <c r="E9" s="385">
        <v>0.32124029268743276</v>
      </c>
      <c r="F9" s="383">
        <v>1268</v>
      </c>
      <c r="G9" s="390">
        <v>41.831341835960437</v>
      </c>
    </row>
    <row r="10" spans="1:8" s="383" customFormat="1">
      <c r="A10" s="383" t="s">
        <v>1057</v>
      </c>
      <c r="B10" s="505" t="s">
        <v>55</v>
      </c>
      <c r="C10" s="395">
        <v>285270</v>
      </c>
      <c r="D10" s="383">
        <v>80737</v>
      </c>
      <c r="E10" s="385">
        <v>0.28301959547095734</v>
      </c>
      <c r="F10" s="383">
        <v>843</v>
      </c>
      <c r="G10" s="390">
        <v>29.55095172994006</v>
      </c>
    </row>
    <row r="11" spans="1:8" s="383" customFormat="1">
      <c r="A11" s="383" t="s">
        <v>1058</v>
      </c>
      <c r="B11" s="505" t="s">
        <v>57</v>
      </c>
      <c r="C11" s="395">
        <v>275099</v>
      </c>
      <c r="D11" s="383">
        <v>87937</v>
      </c>
      <c r="E11" s="385">
        <v>0.31965583299103234</v>
      </c>
      <c r="F11" s="383">
        <v>679</v>
      </c>
      <c r="G11" s="390">
        <v>24.682023562426618</v>
      </c>
    </row>
    <row r="12" spans="1:8" s="383" customFormat="1">
      <c r="A12" s="383" t="s">
        <v>1055</v>
      </c>
      <c r="B12" s="505" t="s">
        <v>321</v>
      </c>
      <c r="C12" s="395">
        <v>273348</v>
      </c>
      <c r="D12" s="383">
        <v>83505</v>
      </c>
      <c r="E12" s="385">
        <v>0.30548970543044029</v>
      </c>
      <c r="F12" s="383">
        <v>1216</v>
      </c>
      <c r="G12" s="390">
        <v>44.485417855627261</v>
      </c>
    </row>
    <row r="13" spans="1:8" s="383" customFormat="1">
      <c r="A13" s="383" t="s">
        <v>1054</v>
      </c>
      <c r="B13" s="505" t="s">
        <v>58</v>
      </c>
      <c r="C13" s="395">
        <v>263728</v>
      </c>
      <c r="D13" s="383">
        <v>83282</v>
      </c>
      <c r="E13" s="385">
        <v>0.31578747800764423</v>
      </c>
      <c r="F13" s="383">
        <v>622</v>
      </c>
      <c r="G13" s="390">
        <v>23.584905660377359</v>
      </c>
    </row>
    <row r="14" spans="1:8" s="383" customFormat="1">
      <c r="A14" s="383" t="s">
        <v>1059</v>
      </c>
      <c r="B14" s="505" t="s">
        <v>60</v>
      </c>
      <c r="C14" s="395">
        <v>242284</v>
      </c>
      <c r="D14" s="383">
        <v>72835</v>
      </c>
      <c r="E14" s="385">
        <v>0.30061828267652835</v>
      </c>
      <c r="F14" s="383">
        <v>1221</v>
      </c>
      <c r="G14" s="390">
        <v>50.395403741064207</v>
      </c>
    </row>
    <row r="15" spans="1:8" s="383" customFormat="1">
      <c r="A15" s="383" t="s">
        <v>1058</v>
      </c>
      <c r="B15" s="505" t="s">
        <v>61</v>
      </c>
      <c r="C15" s="395">
        <v>223434</v>
      </c>
      <c r="D15" s="383">
        <v>70154</v>
      </c>
      <c r="E15" s="385">
        <v>0.31398086235756423</v>
      </c>
      <c r="F15" s="383">
        <v>551</v>
      </c>
      <c r="G15" s="390">
        <v>24.660526150899145</v>
      </c>
    </row>
    <row r="16" spans="1:8" s="383" customFormat="1">
      <c r="A16" s="383" t="s">
        <v>1054</v>
      </c>
      <c r="B16" s="505" t="s">
        <v>62</v>
      </c>
      <c r="C16" s="395">
        <v>187021</v>
      </c>
      <c r="D16" s="383">
        <v>61802</v>
      </c>
      <c r="E16" s="385">
        <v>0.33045486870458396</v>
      </c>
      <c r="F16" s="383">
        <v>394</v>
      </c>
      <c r="G16" s="390">
        <v>21.067152886574235</v>
      </c>
    </row>
    <row r="17" spans="1:7" s="383" customFormat="1">
      <c r="A17" s="383" t="s">
        <v>1058</v>
      </c>
      <c r="B17" s="505" t="s">
        <v>63</v>
      </c>
      <c r="C17" s="395">
        <v>166385</v>
      </c>
      <c r="D17" s="383">
        <v>54512</v>
      </c>
      <c r="E17" s="385">
        <v>0.32762568741172582</v>
      </c>
      <c r="F17" s="383">
        <v>842</v>
      </c>
      <c r="G17" s="390">
        <v>50.605523334435198</v>
      </c>
    </row>
    <row r="18" spans="1:7" s="383" customFormat="1">
      <c r="A18" s="383" t="s">
        <v>1053</v>
      </c>
      <c r="B18" s="505" t="s">
        <v>64</v>
      </c>
      <c r="C18" s="395">
        <v>138686</v>
      </c>
      <c r="D18" s="383">
        <v>47039</v>
      </c>
      <c r="E18" s="385">
        <v>0.33917626869330719</v>
      </c>
      <c r="F18" s="383">
        <v>312</v>
      </c>
      <c r="G18" s="390">
        <v>22.496863418081134</v>
      </c>
    </row>
    <row r="19" spans="1:7" s="383" customFormat="1">
      <c r="A19" s="383" t="s">
        <v>1053</v>
      </c>
      <c r="B19" s="505" t="s">
        <v>65</v>
      </c>
      <c r="C19" s="395">
        <v>126836</v>
      </c>
      <c r="D19" s="383">
        <v>39202</v>
      </c>
      <c r="E19" s="385">
        <v>0.30907628748935634</v>
      </c>
      <c r="F19" s="383">
        <v>322</v>
      </c>
      <c r="G19" s="390">
        <v>25.38711406856098</v>
      </c>
    </row>
    <row r="20" spans="1:7" s="383" customFormat="1">
      <c r="A20" s="383" t="s">
        <v>1059</v>
      </c>
      <c r="B20" s="505" t="s">
        <v>66</v>
      </c>
      <c r="C20" s="395">
        <v>122203</v>
      </c>
      <c r="D20" s="383">
        <v>43571</v>
      </c>
      <c r="E20" s="385">
        <v>0.35654607497360946</v>
      </c>
      <c r="F20" s="383">
        <v>221</v>
      </c>
      <c r="G20" s="390">
        <v>18.084662405996578</v>
      </c>
    </row>
    <row r="21" spans="1:7" s="383" customFormat="1">
      <c r="A21" s="383" t="s">
        <v>1055</v>
      </c>
      <c r="B21" s="505" t="s">
        <v>322</v>
      </c>
      <c r="C21" s="395">
        <v>115556</v>
      </c>
      <c r="D21" s="383">
        <v>36494</v>
      </c>
      <c r="E21" s="385">
        <v>0.31581224687597353</v>
      </c>
      <c r="F21" s="383">
        <v>384</v>
      </c>
      <c r="G21" s="390">
        <v>33.230641420609921</v>
      </c>
    </row>
    <row r="22" spans="1:7" s="383" customFormat="1">
      <c r="A22" s="383" t="s">
        <v>1057</v>
      </c>
      <c r="B22" s="505" t="s">
        <v>68</v>
      </c>
      <c r="C22" s="395">
        <v>113162</v>
      </c>
      <c r="D22" s="383">
        <v>40156</v>
      </c>
      <c r="E22" s="385">
        <v>0.35485410296742725</v>
      </c>
      <c r="F22" s="383">
        <v>207</v>
      </c>
      <c r="G22" s="390">
        <v>18.292359626022868</v>
      </c>
    </row>
    <row r="23" spans="1:7" s="383" customFormat="1">
      <c r="A23" s="383" t="s">
        <v>1057</v>
      </c>
      <c r="B23" s="505" t="s">
        <v>67</v>
      </c>
      <c r="C23" s="395">
        <v>111792</v>
      </c>
      <c r="D23" s="383">
        <v>41939</v>
      </c>
      <c r="E23" s="385">
        <v>0.37515206812652069</v>
      </c>
      <c r="F23" s="383">
        <v>214</v>
      </c>
      <c r="G23" s="390">
        <v>19.142693573779876</v>
      </c>
    </row>
    <row r="24" spans="1:7" s="383" customFormat="1">
      <c r="A24" s="387" t="s">
        <v>1059</v>
      </c>
      <c r="B24" s="510" t="s">
        <v>69</v>
      </c>
      <c r="C24" s="396">
        <v>98795</v>
      </c>
      <c r="D24" s="387">
        <v>36103</v>
      </c>
      <c r="E24" s="388">
        <v>0.36543347335391468</v>
      </c>
      <c r="F24" s="387">
        <v>266</v>
      </c>
      <c r="G24" s="391">
        <v>26.92443949592591</v>
      </c>
    </row>
    <row r="25" spans="1:7" s="383" customFormat="1">
      <c r="A25" s="383" t="s">
        <v>1054</v>
      </c>
      <c r="B25" s="505" t="s">
        <v>71</v>
      </c>
      <c r="C25" s="395">
        <v>95147</v>
      </c>
      <c r="D25" s="383">
        <v>30915</v>
      </c>
      <c r="E25" s="386">
        <v>0.32491828433897024</v>
      </c>
      <c r="F25" s="383">
        <v>233</v>
      </c>
      <c r="G25" s="390">
        <v>24.488423176768581</v>
      </c>
    </row>
    <row r="26" spans="1:7" s="383" customFormat="1">
      <c r="A26" s="383" t="s">
        <v>1054</v>
      </c>
      <c r="B26" s="505" t="s">
        <v>70</v>
      </c>
      <c r="C26" s="395">
        <v>94521</v>
      </c>
      <c r="D26" s="383">
        <v>31222</v>
      </c>
      <c r="E26" s="386">
        <v>0.33031813036256491</v>
      </c>
      <c r="F26" s="383">
        <v>148</v>
      </c>
      <c r="G26" s="390">
        <v>15.657896128902571</v>
      </c>
    </row>
    <row r="27" spans="1:7" s="383" customFormat="1">
      <c r="A27" s="383" t="s">
        <v>1057</v>
      </c>
      <c r="B27" s="505" t="s">
        <v>72</v>
      </c>
      <c r="C27" s="395">
        <v>93493</v>
      </c>
      <c r="D27" s="383">
        <v>32307</v>
      </c>
      <c r="E27" s="386">
        <v>0.34555528221364168</v>
      </c>
      <c r="F27" s="383">
        <v>103</v>
      </c>
      <c r="G27" s="390">
        <v>11.016867572973378</v>
      </c>
    </row>
    <row r="28" spans="1:7" s="383" customFormat="1">
      <c r="A28" s="383" t="s">
        <v>1057</v>
      </c>
      <c r="B28" s="505" t="s">
        <v>73</v>
      </c>
      <c r="C28" s="395">
        <v>92413</v>
      </c>
      <c r="D28" s="383">
        <v>25818</v>
      </c>
      <c r="E28" s="386">
        <v>0.27937627822925348</v>
      </c>
      <c r="F28" s="383">
        <v>183</v>
      </c>
      <c r="G28" s="390">
        <v>19.80240875201541</v>
      </c>
    </row>
    <row r="29" spans="1:7" s="383" customFormat="1">
      <c r="A29" s="383" t="s">
        <v>1056</v>
      </c>
      <c r="B29" s="505" t="s">
        <v>74</v>
      </c>
      <c r="C29" s="395">
        <v>85912</v>
      </c>
      <c r="D29" s="383">
        <v>33686</v>
      </c>
      <c r="E29" s="386">
        <v>0.39209889188937519</v>
      </c>
      <c r="F29" s="383">
        <v>207</v>
      </c>
      <c r="G29" s="390">
        <v>24.094422199459913</v>
      </c>
    </row>
    <row r="30" spans="1:7" s="383" customFormat="1">
      <c r="A30" s="383" t="s">
        <v>1054</v>
      </c>
      <c r="B30" s="505" t="s">
        <v>75</v>
      </c>
      <c r="C30" s="395">
        <v>80297</v>
      </c>
      <c r="D30" s="383">
        <v>27687</v>
      </c>
      <c r="E30" s="386">
        <v>0.34480740251815134</v>
      </c>
      <c r="F30" s="383">
        <v>124</v>
      </c>
      <c r="G30" s="390">
        <v>15.442669090999663</v>
      </c>
    </row>
    <row r="31" spans="1:7" s="383" customFormat="1">
      <c r="A31" s="383" t="s">
        <v>1053</v>
      </c>
      <c r="B31" s="505" t="s">
        <v>81</v>
      </c>
      <c r="C31" s="395">
        <v>79504</v>
      </c>
      <c r="D31" s="383">
        <v>18669</v>
      </c>
      <c r="E31" s="386">
        <v>0.23481837391829341</v>
      </c>
      <c r="F31" s="383">
        <v>159</v>
      </c>
      <c r="G31" s="390">
        <v>19.998993761320186</v>
      </c>
    </row>
    <row r="32" spans="1:7" s="383" customFormat="1">
      <c r="A32" s="383" t="s">
        <v>1059</v>
      </c>
      <c r="B32" s="505" t="s">
        <v>76</v>
      </c>
      <c r="C32" s="395">
        <v>78118</v>
      </c>
      <c r="D32" s="383">
        <v>25301</v>
      </c>
      <c r="E32" s="386">
        <v>0.32388181981105507</v>
      </c>
      <c r="F32" s="383">
        <v>166</v>
      </c>
      <c r="G32" s="390">
        <v>21.24990399139763</v>
      </c>
    </row>
    <row r="33" spans="1:7" s="383" customFormat="1">
      <c r="A33" s="383" t="s">
        <v>1054</v>
      </c>
      <c r="B33" s="505" t="s">
        <v>80</v>
      </c>
      <c r="C33" s="395">
        <v>78111</v>
      </c>
      <c r="D33" s="383">
        <v>24445</v>
      </c>
      <c r="E33" s="386">
        <v>0.31295208101291749</v>
      </c>
      <c r="F33" s="383">
        <v>104</v>
      </c>
      <c r="G33" s="390">
        <v>13.314385937960083</v>
      </c>
    </row>
    <row r="34" spans="1:7" s="383" customFormat="1">
      <c r="A34" s="383" t="s">
        <v>1056</v>
      </c>
      <c r="B34" s="505" t="s">
        <v>77</v>
      </c>
      <c r="C34" s="395">
        <v>77946</v>
      </c>
      <c r="D34" s="383">
        <v>30049</v>
      </c>
      <c r="E34" s="386">
        <v>0.38551048161547741</v>
      </c>
      <c r="F34" s="383">
        <v>165</v>
      </c>
      <c r="G34" s="390">
        <v>21.168501270110077</v>
      </c>
    </row>
    <row r="35" spans="1:7" s="383" customFormat="1">
      <c r="A35" s="383" t="s">
        <v>1053</v>
      </c>
      <c r="B35" s="505" t="s">
        <v>78</v>
      </c>
      <c r="C35" s="395">
        <v>76120</v>
      </c>
      <c r="D35" s="383">
        <v>27386</v>
      </c>
      <c r="E35" s="386">
        <v>0.35977404098791382</v>
      </c>
      <c r="F35" s="383">
        <v>93</v>
      </c>
      <c r="G35" s="390">
        <v>12.217551234892275</v>
      </c>
    </row>
    <row r="36" spans="1:7" s="383" customFormat="1">
      <c r="A36" s="383" t="s">
        <v>1055</v>
      </c>
      <c r="B36" s="505" t="s">
        <v>323</v>
      </c>
      <c r="C36" s="395">
        <v>75123</v>
      </c>
      <c r="D36" s="383">
        <v>21907</v>
      </c>
      <c r="E36" s="386">
        <v>0.29161508459459817</v>
      </c>
      <c r="F36" s="383">
        <v>130</v>
      </c>
      <c r="G36" s="390">
        <v>17.30495321006882</v>
      </c>
    </row>
    <row r="37" spans="1:7" s="383" customFormat="1">
      <c r="A37" s="383" t="s">
        <v>1056</v>
      </c>
      <c r="B37" s="505" t="s">
        <v>79</v>
      </c>
      <c r="C37" s="395">
        <v>73941</v>
      </c>
      <c r="D37" s="383">
        <v>28170</v>
      </c>
      <c r="E37" s="386">
        <v>0.38097942954517794</v>
      </c>
      <c r="F37" s="383">
        <v>190</v>
      </c>
      <c r="G37" s="390">
        <v>25.696163157111748</v>
      </c>
    </row>
    <row r="38" spans="1:7" s="383" customFormat="1">
      <c r="A38" s="383" t="s">
        <v>1056</v>
      </c>
      <c r="B38" s="505" t="s">
        <v>82</v>
      </c>
      <c r="C38" s="395">
        <v>69293</v>
      </c>
      <c r="D38" s="383">
        <v>27266</v>
      </c>
      <c r="E38" s="386">
        <v>0.39348851976390109</v>
      </c>
      <c r="F38" s="383">
        <v>138</v>
      </c>
      <c r="G38" s="390">
        <v>19.915431573174779</v>
      </c>
    </row>
    <row r="39" spans="1:7" s="383" customFormat="1">
      <c r="A39" s="383" t="s">
        <v>1053</v>
      </c>
      <c r="B39" s="505" t="s">
        <v>83</v>
      </c>
      <c r="C39" s="395">
        <v>64621</v>
      </c>
      <c r="D39" s="383">
        <v>26493</v>
      </c>
      <c r="E39" s="386">
        <v>0.40997508549852213</v>
      </c>
      <c r="F39" s="383">
        <v>107</v>
      </c>
      <c r="G39" s="390">
        <v>16.558084833103791</v>
      </c>
    </row>
    <row r="40" spans="1:7" s="383" customFormat="1">
      <c r="A40" s="383" t="s">
        <v>1053</v>
      </c>
      <c r="B40" s="505" t="s">
        <v>88</v>
      </c>
      <c r="C40" s="395">
        <v>62136</v>
      </c>
      <c r="D40" s="383">
        <v>15805</v>
      </c>
      <c r="E40" s="386">
        <v>0.25436140079824898</v>
      </c>
      <c r="F40" s="383">
        <v>61</v>
      </c>
      <c r="G40" s="390">
        <v>9.8171752285309637</v>
      </c>
    </row>
    <row r="41" spans="1:7" s="383" customFormat="1">
      <c r="A41" s="383" t="s">
        <v>1059</v>
      </c>
      <c r="B41" s="505" t="s">
        <v>87</v>
      </c>
      <c r="C41" s="395">
        <v>61496</v>
      </c>
      <c r="D41" s="383">
        <v>18771</v>
      </c>
      <c r="E41" s="386">
        <v>0.30523936516196176</v>
      </c>
      <c r="F41" s="383">
        <v>81</v>
      </c>
      <c r="G41" s="390">
        <v>13.171588395993236</v>
      </c>
    </row>
    <row r="42" spans="1:7" s="383" customFormat="1">
      <c r="A42" s="383" t="s">
        <v>1053</v>
      </c>
      <c r="B42" s="505" t="s">
        <v>84</v>
      </c>
      <c r="C42" s="395">
        <v>60151</v>
      </c>
      <c r="D42" s="383">
        <v>23622</v>
      </c>
      <c r="E42" s="386">
        <v>0.3927116756163655</v>
      </c>
      <c r="F42" s="383">
        <v>97</v>
      </c>
      <c r="G42" s="390">
        <v>16.126082691892073</v>
      </c>
    </row>
    <row r="43" spans="1:7" s="383" customFormat="1">
      <c r="A43" s="383" t="s">
        <v>1058</v>
      </c>
      <c r="B43" s="505" t="s">
        <v>85</v>
      </c>
      <c r="C43" s="395">
        <v>59666</v>
      </c>
      <c r="D43" s="383">
        <v>20495</v>
      </c>
      <c r="E43" s="386">
        <v>0.34349545804981063</v>
      </c>
      <c r="F43" s="383">
        <v>121</v>
      </c>
      <c r="G43" s="390">
        <v>20.279556196158619</v>
      </c>
    </row>
    <row r="44" spans="1:7" s="383" customFormat="1">
      <c r="A44" s="383" t="s">
        <v>1055</v>
      </c>
      <c r="B44" s="505" t="s">
        <v>325</v>
      </c>
      <c r="C44" s="395">
        <v>59430</v>
      </c>
      <c r="D44" s="383">
        <v>17986</v>
      </c>
      <c r="E44" s="386">
        <v>0.30264176341914856</v>
      </c>
      <c r="F44" s="383">
        <v>146</v>
      </c>
      <c r="G44" s="390">
        <v>24.566717146222448</v>
      </c>
    </row>
    <row r="45" spans="1:7" s="383" customFormat="1">
      <c r="A45" s="383" t="s">
        <v>1055</v>
      </c>
      <c r="B45" s="505" t="s">
        <v>327</v>
      </c>
      <c r="C45" s="395">
        <v>58467</v>
      </c>
      <c r="D45" s="383">
        <v>21269</v>
      </c>
      <c r="E45" s="386">
        <v>0.36377785759488257</v>
      </c>
      <c r="F45" s="383">
        <v>95</v>
      </c>
      <c r="G45" s="390">
        <v>16.248482049703252</v>
      </c>
    </row>
    <row r="46" spans="1:7" s="383" customFormat="1">
      <c r="A46" s="383" t="s">
        <v>1055</v>
      </c>
      <c r="B46" s="505" t="s">
        <v>324</v>
      </c>
      <c r="C46" s="395">
        <v>58320</v>
      </c>
      <c r="D46" s="383">
        <v>21053</v>
      </c>
      <c r="E46" s="386">
        <v>0.36099108367626886</v>
      </c>
      <c r="F46" s="383">
        <v>83</v>
      </c>
      <c r="G46" s="390">
        <v>14.231824417009602</v>
      </c>
    </row>
    <row r="47" spans="1:7" s="383" customFormat="1">
      <c r="A47" s="383" t="s">
        <v>1054</v>
      </c>
      <c r="B47" s="505" t="s">
        <v>86</v>
      </c>
      <c r="C47" s="395">
        <v>57111</v>
      </c>
      <c r="D47" s="383">
        <v>22617</v>
      </c>
      <c r="E47" s="386">
        <v>0.39601828019120661</v>
      </c>
      <c r="F47" s="383">
        <v>84</v>
      </c>
      <c r="G47" s="390">
        <v>14.708199821400431</v>
      </c>
    </row>
    <row r="48" spans="1:7" s="383" customFormat="1">
      <c r="A48" s="383" t="s">
        <v>1057</v>
      </c>
      <c r="B48" s="505" t="s">
        <v>93</v>
      </c>
      <c r="C48" s="395">
        <v>55642</v>
      </c>
      <c r="D48" s="383">
        <v>14503</v>
      </c>
      <c r="E48" s="386">
        <v>0.26064843104129976</v>
      </c>
      <c r="F48" s="383">
        <v>35</v>
      </c>
      <c r="G48" s="390">
        <v>6.2902124294597606</v>
      </c>
    </row>
    <row r="49" spans="1:7" s="383" customFormat="1">
      <c r="A49" s="383" t="s">
        <v>1058</v>
      </c>
      <c r="B49" s="505" t="s">
        <v>90</v>
      </c>
      <c r="C49" s="395">
        <v>54967</v>
      </c>
      <c r="D49" s="383">
        <v>18709</v>
      </c>
      <c r="E49" s="386">
        <v>0.34036785707788308</v>
      </c>
      <c r="F49" s="383">
        <v>95</v>
      </c>
      <c r="G49" s="390">
        <v>17.283097131005878</v>
      </c>
    </row>
    <row r="50" spans="1:7" s="383" customFormat="1">
      <c r="A50" s="383" t="s">
        <v>1054</v>
      </c>
      <c r="B50" s="505" t="s">
        <v>89</v>
      </c>
      <c r="C50" s="395">
        <v>54605</v>
      </c>
      <c r="D50" s="383">
        <v>18588</v>
      </c>
      <c r="E50" s="386">
        <v>0.34040838751030128</v>
      </c>
      <c r="F50" s="383">
        <v>127</v>
      </c>
      <c r="G50" s="390">
        <v>23.257943411775479</v>
      </c>
    </row>
    <row r="51" spans="1:7" s="383" customFormat="1">
      <c r="A51" s="383" t="s">
        <v>1053</v>
      </c>
      <c r="B51" s="505" t="s">
        <v>97</v>
      </c>
      <c r="C51" s="395">
        <v>52995</v>
      </c>
      <c r="D51" s="383">
        <v>18119</v>
      </c>
      <c r="E51" s="386">
        <v>0.34190017926219457</v>
      </c>
      <c r="F51" s="383">
        <v>159</v>
      </c>
      <c r="G51" s="390">
        <v>30.002830455703368</v>
      </c>
    </row>
    <row r="52" spans="1:7" s="383" customFormat="1">
      <c r="A52" s="383" t="s">
        <v>1055</v>
      </c>
      <c r="B52" s="505" t="s">
        <v>326</v>
      </c>
      <c r="C52" s="395">
        <v>52892</v>
      </c>
      <c r="D52" s="383">
        <v>18342</v>
      </c>
      <c r="E52" s="386">
        <v>0.34678212206004688</v>
      </c>
      <c r="F52" s="383">
        <v>72</v>
      </c>
      <c r="G52" s="390">
        <v>13.612644634349239</v>
      </c>
    </row>
    <row r="53" spans="1:7" s="383" customFormat="1">
      <c r="A53" s="383" t="s">
        <v>1053</v>
      </c>
      <c r="B53" s="505" t="s">
        <v>98</v>
      </c>
      <c r="C53" s="395">
        <v>52494</v>
      </c>
      <c r="D53" s="383">
        <v>11397</v>
      </c>
      <c r="E53" s="386">
        <v>0.21711052691736199</v>
      </c>
      <c r="F53" s="383">
        <v>48</v>
      </c>
      <c r="G53" s="390">
        <v>9.1439021602468848</v>
      </c>
    </row>
    <row r="54" spans="1:7" s="383" customFormat="1">
      <c r="A54" s="383" t="s">
        <v>1058</v>
      </c>
      <c r="B54" s="505" t="s">
        <v>94</v>
      </c>
      <c r="C54" s="395">
        <v>52432</v>
      </c>
      <c r="D54" s="383">
        <v>18792</v>
      </c>
      <c r="E54" s="386">
        <v>0.3584070796460177</v>
      </c>
      <c r="F54" s="383">
        <v>126</v>
      </c>
      <c r="G54" s="390">
        <v>24.031126029905401</v>
      </c>
    </row>
    <row r="55" spans="1:7" s="383" customFormat="1">
      <c r="A55" s="383" t="s">
        <v>1054</v>
      </c>
      <c r="B55" s="505" t="s">
        <v>91</v>
      </c>
      <c r="C55" s="395">
        <v>51915</v>
      </c>
      <c r="D55" s="383">
        <v>21768</v>
      </c>
      <c r="E55" s="386">
        <v>0.41930078012135219</v>
      </c>
      <c r="F55" s="383">
        <v>93</v>
      </c>
      <c r="G55" s="390">
        <v>17.91389771742271</v>
      </c>
    </row>
    <row r="56" spans="1:7" s="383" customFormat="1">
      <c r="A56" s="383" t="s">
        <v>1056</v>
      </c>
      <c r="B56" s="505" t="s">
        <v>96</v>
      </c>
      <c r="C56" s="395">
        <v>50397</v>
      </c>
      <c r="D56" s="383">
        <v>20767</v>
      </c>
      <c r="E56" s="386">
        <v>0.41206817866142825</v>
      </c>
      <c r="F56" s="383">
        <v>144</v>
      </c>
      <c r="G56" s="390">
        <v>28.573129352937677</v>
      </c>
    </row>
    <row r="57" spans="1:7" s="383" customFormat="1">
      <c r="A57" s="383" t="s">
        <v>1054</v>
      </c>
      <c r="B57" s="505" t="s">
        <v>95</v>
      </c>
      <c r="C57" s="395">
        <v>50164</v>
      </c>
      <c r="D57" s="383">
        <v>20105</v>
      </c>
      <c r="E57" s="386">
        <v>0.40078542380990351</v>
      </c>
      <c r="F57" s="383">
        <v>58</v>
      </c>
      <c r="G57" s="390">
        <v>11.562076389442627</v>
      </c>
    </row>
    <row r="58" spans="1:7" s="383" customFormat="1">
      <c r="A58" s="387" t="s">
        <v>1057</v>
      </c>
      <c r="B58" s="510" t="s">
        <v>92</v>
      </c>
      <c r="C58" s="396">
        <v>49274</v>
      </c>
      <c r="D58" s="387">
        <v>19075</v>
      </c>
      <c r="E58" s="388">
        <v>0.38712099687461948</v>
      </c>
      <c r="F58" s="387">
        <v>90</v>
      </c>
      <c r="G58" s="391">
        <v>18.26521086171206</v>
      </c>
    </row>
    <row r="59" spans="1:7" s="383" customFormat="1">
      <c r="A59" s="383" t="s">
        <v>1054</v>
      </c>
      <c r="B59" s="505" t="s">
        <v>99</v>
      </c>
      <c r="C59" s="395">
        <v>48091</v>
      </c>
      <c r="D59" s="383">
        <v>17465</v>
      </c>
      <c r="E59" s="386">
        <v>0.3631656650932607</v>
      </c>
      <c r="F59" s="383">
        <v>51</v>
      </c>
      <c r="G59" s="390">
        <v>10.604894886777153</v>
      </c>
    </row>
    <row r="60" spans="1:7" s="383" customFormat="1">
      <c r="A60" s="383" t="s">
        <v>1059</v>
      </c>
      <c r="B60" s="505" t="s">
        <v>100</v>
      </c>
      <c r="C60" s="395">
        <v>47950</v>
      </c>
      <c r="D60" s="383">
        <v>13419</v>
      </c>
      <c r="E60" s="385">
        <v>0.27985401459854015</v>
      </c>
      <c r="F60" s="383">
        <v>56</v>
      </c>
      <c r="G60" s="390">
        <v>11.678832116788323</v>
      </c>
    </row>
    <row r="61" spans="1:7" s="383" customFormat="1">
      <c r="A61" s="383" t="s">
        <v>1055</v>
      </c>
      <c r="B61" s="505" t="s">
        <v>329</v>
      </c>
      <c r="C61" s="395">
        <v>46004</v>
      </c>
      <c r="D61" s="383">
        <v>16687</v>
      </c>
      <c r="E61" s="385">
        <v>0.36272932788453177</v>
      </c>
      <c r="F61" s="383">
        <v>56</v>
      </c>
      <c r="G61" s="390">
        <v>12.172854534388314</v>
      </c>
    </row>
    <row r="62" spans="1:7" s="383" customFormat="1">
      <c r="A62" s="383" t="s">
        <v>1053</v>
      </c>
      <c r="B62" s="505" t="s">
        <v>102</v>
      </c>
      <c r="C62" s="395">
        <v>43878</v>
      </c>
      <c r="D62" s="383">
        <v>11869</v>
      </c>
      <c r="E62" s="385">
        <v>0.27050002279046448</v>
      </c>
      <c r="F62" s="383">
        <v>98</v>
      </c>
      <c r="G62" s="390">
        <v>22.334655180272573</v>
      </c>
    </row>
    <row r="63" spans="1:7" s="383" customFormat="1">
      <c r="A63" s="383" t="s">
        <v>1056</v>
      </c>
      <c r="B63" s="505" t="s">
        <v>101</v>
      </c>
      <c r="C63" s="395">
        <v>42450</v>
      </c>
      <c r="D63" s="383">
        <v>17131</v>
      </c>
      <c r="E63" s="385">
        <v>0.40355712603062427</v>
      </c>
      <c r="F63" s="383">
        <v>64</v>
      </c>
      <c r="G63" s="390">
        <v>15.076560659599528</v>
      </c>
    </row>
    <row r="64" spans="1:7" s="383" customFormat="1">
      <c r="A64" s="383" t="s">
        <v>1054</v>
      </c>
      <c r="B64" s="505" t="s">
        <v>104</v>
      </c>
      <c r="C64" s="395">
        <v>40860</v>
      </c>
      <c r="D64" s="383">
        <v>14062</v>
      </c>
      <c r="E64" s="385">
        <v>0.34415075868820361</v>
      </c>
      <c r="F64" s="383">
        <v>40</v>
      </c>
      <c r="G64" s="390">
        <v>9.7895252080274116</v>
      </c>
    </row>
    <row r="65" spans="1:7" s="383" customFormat="1">
      <c r="A65" s="383" t="s">
        <v>1054</v>
      </c>
      <c r="B65" s="505" t="s">
        <v>103</v>
      </c>
      <c r="C65" s="395">
        <v>40534</v>
      </c>
      <c r="D65" s="383">
        <v>16418</v>
      </c>
      <c r="E65" s="385">
        <v>0.40504268021907536</v>
      </c>
      <c r="F65" s="383">
        <v>64</v>
      </c>
      <c r="G65" s="390">
        <v>15.789213993190902</v>
      </c>
    </row>
    <row r="66" spans="1:7" s="383" customFormat="1">
      <c r="A66" s="383" t="s">
        <v>1059</v>
      </c>
      <c r="B66" s="505" t="s">
        <v>105</v>
      </c>
      <c r="C66" s="395">
        <v>40452</v>
      </c>
      <c r="D66" s="383">
        <v>12935</v>
      </c>
      <c r="E66" s="385">
        <v>0.31976169287056266</v>
      </c>
      <c r="F66" s="383">
        <v>53</v>
      </c>
      <c r="G66" s="390">
        <v>13.101947987738555</v>
      </c>
    </row>
    <row r="67" spans="1:7" s="383" customFormat="1">
      <c r="A67" s="383" t="s">
        <v>1054</v>
      </c>
      <c r="B67" s="505" t="s">
        <v>106</v>
      </c>
      <c r="C67" s="395">
        <v>39500</v>
      </c>
      <c r="D67" s="383">
        <v>13048</v>
      </c>
      <c r="E67" s="385">
        <v>0.33032911392405062</v>
      </c>
      <c r="F67" s="383">
        <v>29</v>
      </c>
      <c r="G67" s="390">
        <v>7.3417721518987342</v>
      </c>
    </row>
    <row r="68" spans="1:7" s="383" customFormat="1">
      <c r="A68" s="383" t="s">
        <v>1053</v>
      </c>
      <c r="B68" s="505" t="s">
        <v>109</v>
      </c>
      <c r="C68" s="395">
        <v>39304</v>
      </c>
      <c r="D68" s="383">
        <v>11835</v>
      </c>
      <c r="E68" s="385">
        <v>0.30111439039283533</v>
      </c>
      <c r="F68" s="383">
        <v>50</v>
      </c>
      <c r="G68" s="390">
        <v>12.7213515163851</v>
      </c>
    </row>
    <row r="69" spans="1:7" s="383" customFormat="1">
      <c r="A69" s="383" t="s">
        <v>1058</v>
      </c>
      <c r="B69" s="505" t="s">
        <v>107</v>
      </c>
      <c r="C69" s="395">
        <v>38744</v>
      </c>
      <c r="D69" s="383">
        <v>10424</v>
      </c>
      <c r="E69" s="385">
        <v>0.26904811067520135</v>
      </c>
      <c r="F69" s="383">
        <v>60</v>
      </c>
      <c r="G69" s="390">
        <v>15.486268841627089</v>
      </c>
    </row>
    <row r="70" spans="1:7" s="383" customFormat="1">
      <c r="A70" s="383" t="s">
        <v>1053</v>
      </c>
      <c r="B70" s="505" t="s">
        <v>108</v>
      </c>
      <c r="C70" s="395">
        <v>37267</v>
      </c>
      <c r="D70" s="383">
        <v>11386</v>
      </c>
      <c r="E70" s="385">
        <v>0.3055249953041565</v>
      </c>
      <c r="F70" s="383">
        <v>36</v>
      </c>
      <c r="G70" s="390">
        <v>9.6600209300453486</v>
      </c>
    </row>
    <row r="71" spans="1:7" s="383" customFormat="1">
      <c r="A71" s="383" t="s">
        <v>1053</v>
      </c>
      <c r="B71" s="505" t="s">
        <v>115</v>
      </c>
      <c r="C71" s="395">
        <v>36074</v>
      </c>
      <c r="D71" s="383">
        <v>8879</v>
      </c>
      <c r="E71" s="385">
        <v>0.24613294893829352</v>
      </c>
      <c r="F71" s="383">
        <v>49</v>
      </c>
      <c r="G71" s="390">
        <v>13.583190109219938</v>
      </c>
    </row>
    <row r="72" spans="1:7" s="383" customFormat="1">
      <c r="A72" s="383" t="s">
        <v>1055</v>
      </c>
      <c r="B72" s="505" t="s">
        <v>331</v>
      </c>
      <c r="C72" s="395">
        <v>34947</v>
      </c>
      <c r="D72" s="383">
        <v>12711</v>
      </c>
      <c r="E72" s="385">
        <v>0.3637222079148425</v>
      </c>
      <c r="F72" s="383">
        <v>25</v>
      </c>
      <c r="G72" s="390">
        <v>7.1536898732366145</v>
      </c>
    </row>
    <row r="73" spans="1:7" s="383" customFormat="1">
      <c r="A73" s="383" t="s">
        <v>1054</v>
      </c>
      <c r="B73" s="505" t="s">
        <v>111</v>
      </c>
      <c r="C73" s="395">
        <v>34363</v>
      </c>
      <c r="D73" s="383">
        <v>12957</v>
      </c>
      <c r="E73" s="385">
        <v>0.37706253819515179</v>
      </c>
      <c r="F73" s="383">
        <v>36</v>
      </c>
      <c r="G73" s="390">
        <v>10.476384483310538</v>
      </c>
    </row>
    <row r="74" spans="1:7" s="383" customFormat="1">
      <c r="A74" s="383" t="s">
        <v>1057</v>
      </c>
      <c r="B74" s="505" t="s">
        <v>110</v>
      </c>
      <c r="C74" s="395">
        <v>34285</v>
      </c>
      <c r="D74" s="383">
        <v>13187</v>
      </c>
      <c r="E74" s="385">
        <v>0.38462884643430073</v>
      </c>
      <c r="F74" s="383">
        <v>71</v>
      </c>
      <c r="G74" s="390">
        <v>20.708764765932624</v>
      </c>
    </row>
    <row r="75" spans="1:7" s="383" customFormat="1">
      <c r="A75" s="383" t="s">
        <v>1059</v>
      </c>
      <c r="B75" s="505" t="s">
        <v>112</v>
      </c>
      <c r="C75" s="395">
        <v>34127</v>
      </c>
      <c r="D75" s="383">
        <v>11227</v>
      </c>
      <c r="E75" s="385">
        <v>0.32897705628974128</v>
      </c>
      <c r="F75" s="383">
        <v>84</v>
      </c>
      <c r="G75" s="390">
        <v>24.613942040026959</v>
      </c>
    </row>
    <row r="76" spans="1:7" s="383" customFormat="1">
      <c r="A76" s="383" t="s">
        <v>1054</v>
      </c>
      <c r="B76" s="505" t="s">
        <v>114</v>
      </c>
      <c r="C76" s="395">
        <v>34062</v>
      </c>
      <c r="D76" s="383">
        <v>12068</v>
      </c>
      <c r="E76" s="385">
        <v>0.35429510891902999</v>
      </c>
      <c r="F76" s="383">
        <v>48</v>
      </c>
      <c r="G76" s="390">
        <v>14.091949973577595</v>
      </c>
    </row>
    <row r="77" spans="1:7" s="383" customFormat="1">
      <c r="A77" s="383" t="s">
        <v>1055</v>
      </c>
      <c r="B77" s="505" t="s">
        <v>330</v>
      </c>
      <c r="C77" s="395">
        <v>33831</v>
      </c>
      <c r="D77" s="383">
        <v>10798</v>
      </c>
      <c r="E77" s="385">
        <v>0.31917472140935826</v>
      </c>
      <c r="F77" s="383">
        <v>59</v>
      </c>
      <c r="G77" s="390">
        <v>17.439626378173866</v>
      </c>
    </row>
    <row r="78" spans="1:7" s="383" customFormat="1">
      <c r="A78" s="383" t="s">
        <v>1053</v>
      </c>
      <c r="B78" s="505" t="s">
        <v>119</v>
      </c>
      <c r="C78" s="395">
        <v>33419</v>
      </c>
      <c r="D78" s="383">
        <v>10765</v>
      </c>
      <c r="E78" s="385">
        <v>0.32212214608456269</v>
      </c>
      <c r="F78" s="383">
        <v>23</v>
      </c>
      <c r="G78" s="390">
        <v>6.8823124569855469</v>
      </c>
    </row>
    <row r="79" spans="1:7" s="383" customFormat="1">
      <c r="A79" s="383" t="s">
        <v>1057</v>
      </c>
      <c r="B79" s="505" t="s">
        <v>116</v>
      </c>
      <c r="C79" s="395">
        <v>33344</v>
      </c>
      <c r="D79" s="383">
        <v>11452</v>
      </c>
      <c r="E79" s="385">
        <v>0.34345009596928983</v>
      </c>
      <c r="F79" s="383">
        <v>68</v>
      </c>
      <c r="G79" s="390">
        <v>20.393474088291743</v>
      </c>
    </row>
    <row r="80" spans="1:7" s="383" customFormat="1">
      <c r="A80" s="383" t="s">
        <v>1057</v>
      </c>
      <c r="B80" s="505" t="s">
        <v>124</v>
      </c>
      <c r="C80" s="395">
        <v>33188</v>
      </c>
      <c r="D80" s="383">
        <v>10394</v>
      </c>
      <c r="E80" s="385">
        <v>0.3131854887308666</v>
      </c>
      <c r="F80" s="383">
        <v>26</v>
      </c>
      <c r="G80" s="390">
        <v>7.8341569241894655</v>
      </c>
    </row>
    <row r="81" spans="1:7" s="383" customFormat="1">
      <c r="A81" s="383" t="s">
        <v>1053</v>
      </c>
      <c r="B81" s="505" t="s">
        <v>117</v>
      </c>
      <c r="C81" s="395">
        <v>32526</v>
      </c>
      <c r="D81" s="383">
        <v>11902</v>
      </c>
      <c r="E81" s="385">
        <v>0.36592264649818607</v>
      </c>
      <c r="F81" s="383">
        <v>66</v>
      </c>
      <c r="G81" s="390">
        <v>20.291459140380002</v>
      </c>
    </row>
    <row r="82" spans="1:7" s="383" customFormat="1">
      <c r="A82" s="383" t="s">
        <v>1056</v>
      </c>
      <c r="B82" s="505" t="s">
        <v>123</v>
      </c>
      <c r="C82" s="395">
        <v>32168</v>
      </c>
      <c r="D82" s="383">
        <v>11217</v>
      </c>
      <c r="E82" s="385">
        <v>0.34870057199701565</v>
      </c>
      <c r="F82" s="383">
        <v>40</v>
      </c>
      <c r="G82" s="390">
        <v>12.434717731907485</v>
      </c>
    </row>
    <row r="83" spans="1:7" s="383" customFormat="1">
      <c r="A83" s="383" t="s">
        <v>1058</v>
      </c>
      <c r="B83" s="505" t="s">
        <v>118</v>
      </c>
      <c r="C83" s="395">
        <v>31975</v>
      </c>
      <c r="D83" s="383">
        <v>10939</v>
      </c>
      <c r="E83" s="385">
        <v>0.34211102423768569</v>
      </c>
      <c r="F83" s="383">
        <v>56</v>
      </c>
      <c r="G83" s="390">
        <v>17.513682564503519</v>
      </c>
    </row>
    <row r="84" spans="1:7" s="383" customFormat="1">
      <c r="A84" s="383" t="s">
        <v>1057</v>
      </c>
      <c r="B84" s="505" t="s">
        <v>113</v>
      </c>
      <c r="C84" s="395">
        <v>31413</v>
      </c>
      <c r="D84" s="383">
        <v>12585</v>
      </c>
      <c r="E84" s="385">
        <v>0.4006303122910897</v>
      </c>
      <c r="F84" s="383">
        <v>48</v>
      </c>
      <c r="G84" s="390">
        <v>15.280297965810334</v>
      </c>
    </row>
    <row r="85" spans="1:7" s="383" customFormat="1">
      <c r="A85" s="383" t="s">
        <v>1054</v>
      </c>
      <c r="B85" s="505" t="s">
        <v>122</v>
      </c>
      <c r="C85" s="395">
        <v>30828</v>
      </c>
      <c r="D85" s="383">
        <v>11401</v>
      </c>
      <c r="E85" s="385">
        <v>0.36982613208771248</v>
      </c>
      <c r="F85" s="383">
        <v>19</v>
      </c>
      <c r="G85" s="390">
        <v>6.1632282340729212</v>
      </c>
    </row>
    <row r="86" spans="1:7" s="383" customFormat="1">
      <c r="A86" s="383" t="s">
        <v>1058</v>
      </c>
      <c r="B86" s="505" t="s">
        <v>120</v>
      </c>
      <c r="C86" s="395">
        <v>30777</v>
      </c>
      <c r="D86" s="383">
        <v>11962</v>
      </c>
      <c r="E86" s="385">
        <v>0.38866686161744157</v>
      </c>
      <c r="F86" s="383">
        <v>15</v>
      </c>
      <c r="G86" s="390">
        <v>4.8737693732332588</v>
      </c>
    </row>
    <row r="87" spans="1:7" s="383" customFormat="1">
      <c r="A87" s="383" t="s">
        <v>1058</v>
      </c>
      <c r="B87" s="505" t="s">
        <v>126</v>
      </c>
      <c r="C87" s="395">
        <v>30505</v>
      </c>
      <c r="D87" s="383">
        <v>10548</v>
      </c>
      <c r="E87" s="385">
        <v>0.34577938042943779</v>
      </c>
      <c r="F87" s="383">
        <v>18</v>
      </c>
      <c r="G87" s="390">
        <v>5.9006720209801671</v>
      </c>
    </row>
    <row r="88" spans="1:7" s="383" customFormat="1">
      <c r="A88" s="383" t="s">
        <v>1059</v>
      </c>
      <c r="B88" s="505" t="s">
        <v>125</v>
      </c>
      <c r="C88" s="395">
        <v>30295</v>
      </c>
      <c r="D88" s="383">
        <v>10335</v>
      </c>
      <c r="E88" s="385">
        <v>0.34114540353193595</v>
      </c>
      <c r="F88" s="383">
        <v>40</v>
      </c>
      <c r="G88" s="390">
        <v>13.203498927215714</v>
      </c>
    </row>
    <row r="89" spans="1:7" s="383" customFormat="1">
      <c r="A89" s="383" t="s">
        <v>1056</v>
      </c>
      <c r="B89" s="505" t="s">
        <v>121</v>
      </c>
      <c r="C89" s="395">
        <v>30112</v>
      </c>
      <c r="D89" s="383">
        <v>13484</v>
      </c>
      <c r="E89" s="385">
        <v>0.44779489904357067</v>
      </c>
      <c r="F89" s="383">
        <v>42</v>
      </c>
      <c r="G89" s="390">
        <v>13.947927736450586</v>
      </c>
    </row>
    <row r="90" spans="1:7" s="383" customFormat="1">
      <c r="A90" s="383" t="s">
        <v>1055</v>
      </c>
      <c r="B90" s="505" t="s">
        <v>332</v>
      </c>
      <c r="C90" s="395">
        <v>30040</v>
      </c>
      <c r="D90" s="383">
        <v>8447</v>
      </c>
      <c r="E90" s="385">
        <v>0.28119174434087885</v>
      </c>
      <c r="F90" s="383">
        <v>24</v>
      </c>
      <c r="G90" s="390">
        <v>7.989347536617843</v>
      </c>
    </row>
    <row r="91" spans="1:7" s="383" customFormat="1">
      <c r="A91" s="387" t="s">
        <v>1056</v>
      </c>
      <c r="B91" s="510" t="s">
        <v>127</v>
      </c>
      <c r="C91" s="396">
        <v>29169</v>
      </c>
      <c r="D91" s="387">
        <v>11895</v>
      </c>
      <c r="E91" s="388">
        <v>0.40779594775275119</v>
      </c>
      <c r="F91" s="387">
        <v>40</v>
      </c>
      <c r="G91" s="391">
        <v>13.71318865919298</v>
      </c>
    </row>
    <row r="92" spans="1:7" s="383" customFormat="1">
      <c r="A92" s="383" t="s">
        <v>1059</v>
      </c>
      <c r="B92" s="505" t="s">
        <v>128</v>
      </c>
      <c r="C92" s="395">
        <v>29092</v>
      </c>
      <c r="D92" s="383">
        <v>11465</v>
      </c>
      <c r="E92" s="386">
        <v>0.39409459645263301</v>
      </c>
      <c r="F92" s="383">
        <v>55</v>
      </c>
      <c r="G92" s="390">
        <v>18.905541042210917</v>
      </c>
    </row>
    <row r="93" spans="1:7" s="383" customFormat="1">
      <c r="A93" s="383" t="s">
        <v>1053</v>
      </c>
      <c r="B93" s="505" t="s">
        <v>132</v>
      </c>
      <c r="C93" s="395">
        <v>28130</v>
      </c>
      <c r="D93" s="383">
        <v>6571</v>
      </c>
      <c r="E93" s="386">
        <v>0.23359402772840385</v>
      </c>
      <c r="F93" s="383">
        <v>34</v>
      </c>
      <c r="G93" s="390">
        <v>12.086740135087096</v>
      </c>
    </row>
    <row r="94" spans="1:7" s="383" customFormat="1">
      <c r="A94" s="383" t="s">
        <v>1054</v>
      </c>
      <c r="B94" s="505" t="s">
        <v>129</v>
      </c>
      <c r="C94" s="395">
        <v>28043</v>
      </c>
      <c r="D94" s="383">
        <v>10144</v>
      </c>
      <c r="E94" s="386">
        <v>0.36173020004992334</v>
      </c>
      <c r="F94" s="383">
        <v>26</v>
      </c>
      <c r="G94" s="390">
        <v>9.2714759476518207</v>
      </c>
    </row>
    <row r="95" spans="1:7" s="383" customFormat="1">
      <c r="A95" s="383" t="s">
        <v>1053</v>
      </c>
      <c r="B95" s="505" t="s">
        <v>130</v>
      </c>
      <c r="C95" s="395">
        <v>27770</v>
      </c>
      <c r="D95" s="383">
        <v>10210</v>
      </c>
      <c r="E95" s="386">
        <v>0.36766294562477492</v>
      </c>
      <c r="F95" s="383">
        <v>23</v>
      </c>
      <c r="G95" s="390">
        <v>8.2823190493338146</v>
      </c>
    </row>
    <row r="96" spans="1:7" s="383" customFormat="1">
      <c r="A96" s="383" t="s">
        <v>1057</v>
      </c>
      <c r="B96" s="505" t="s">
        <v>136</v>
      </c>
      <c r="C96" s="395">
        <v>26940</v>
      </c>
      <c r="D96" s="383">
        <v>7368</v>
      </c>
      <c r="E96" s="386">
        <v>0.27349665924276167</v>
      </c>
      <c r="F96" s="383">
        <v>554</v>
      </c>
      <c r="G96" s="390">
        <v>205.64216778025241</v>
      </c>
    </row>
    <row r="97" spans="1:7" s="383" customFormat="1">
      <c r="A97" s="383" t="s">
        <v>1059</v>
      </c>
      <c r="B97" s="505" t="s">
        <v>135</v>
      </c>
      <c r="C97" s="395">
        <v>25786</v>
      </c>
      <c r="D97" s="383">
        <v>9278</v>
      </c>
      <c r="E97" s="386">
        <v>0.35980764756069183</v>
      </c>
      <c r="F97" s="383">
        <v>29</v>
      </c>
      <c r="G97" s="390">
        <v>11.246412782129838</v>
      </c>
    </row>
    <row r="98" spans="1:7" s="383" customFormat="1">
      <c r="A98" s="383" t="s">
        <v>1057</v>
      </c>
      <c r="B98" s="505" t="s">
        <v>137</v>
      </c>
      <c r="C98" s="395">
        <v>25665</v>
      </c>
      <c r="D98" s="383">
        <v>9804</v>
      </c>
      <c r="E98" s="386">
        <v>0.38199883109292809</v>
      </c>
      <c r="F98" s="383">
        <v>58</v>
      </c>
      <c r="G98" s="390">
        <v>22.598870056497177</v>
      </c>
    </row>
    <row r="99" spans="1:7" s="383" customFormat="1">
      <c r="A99" s="383" t="s">
        <v>1054</v>
      </c>
      <c r="B99" s="505" t="s">
        <v>134</v>
      </c>
      <c r="C99" s="395">
        <v>25625</v>
      </c>
      <c r="D99" s="383">
        <v>9648</v>
      </c>
      <c r="E99" s="386">
        <v>0.37650731707317076</v>
      </c>
      <c r="F99" s="383">
        <v>34</v>
      </c>
      <c r="G99" s="390">
        <v>13.268292682926829</v>
      </c>
    </row>
    <row r="100" spans="1:7" s="383" customFormat="1">
      <c r="A100" s="383" t="s">
        <v>1056</v>
      </c>
      <c r="B100" s="505" t="s">
        <v>131</v>
      </c>
      <c r="C100" s="395">
        <v>25531</v>
      </c>
      <c r="D100" s="383">
        <v>12204</v>
      </c>
      <c r="E100" s="386">
        <v>0.47800712858877442</v>
      </c>
      <c r="F100" s="383">
        <v>32</v>
      </c>
      <c r="G100" s="390">
        <v>12.53378246053817</v>
      </c>
    </row>
    <row r="101" spans="1:7" s="383" customFormat="1">
      <c r="A101" s="383" t="s">
        <v>1057</v>
      </c>
      <c r="B101" s="505" t="s">
        <v>133</v>
      </c>
      <c r="C101" s="395">
        <v>25526</v>
      </c>
      <c r="D101" s="383">
        <v>10441</v>
      </c>
      <c r="E101" s="386">
        <v>0.40903392619290135</v>
      </c>
      <c r="F101" s="383">
        <v>26</v>
      </c>
      <c r="G101" s="390">
        <v>10.185693018882709</v>
      </c>
    </row>
    <row r="102" spans="1:7" s="383" customFormat="1">
      <c r="A102" s="383" t="s">
        <v>1058</v>
      </c>
      <c r="B102" s="505" t="s">
        <v>143</v>
      </c>
      <c r="C102" s="395">
        <v>25324</v>
      </c>
      <c r="D102" s="383">
        <v>6938</v>
      </c>
      <c r="E102" s="386">
        <v>0.27396935713157478</v>
      </c>
      <c r="F102" s="383">
        <v>18</v>
      </c>
      <c r="G102" s="390">
        <v>7.1078818512083402</v>
      </c>
    </row>
    <row r="103" spans="1:7" s="383" customFormat="1">
      <c r="A103" s="383" t="s">
        <v>1056</v>
      </c>
      <c r="B103" s="505" t="s">
        <v>138</v>
      </c>
      <c r="C103" s="395">
        <v>24740</v>
      </c>
      <c r="D103" s="383">
        <v>10686</v>
      </c>
      <c r="E103" s="386">
        <v>0.43193209377526276</v>
      </c>
      <c r="F103" s="383">
        <v>35</v>
      </c>
      <c r="G103" s="390">
        <v>14.147130153597413</v>
      </c>
    </row>
    <row r="104" spans="1:7" s="383" customFormat="1">
      <c r="A104" s="383" t="s">
        <v>1057</v>
      </c>
      <c r="B104" s="505" t="s">
        <v>139</v>
      </c>
      <c r="C104" s="395">
        <v>24287</v>
      </c>
      <c r="D104" s="383">
        <v>10082</v>
      </c>
      <c r="E104" s="386">
        <v>0.41511919957178739</v>
      </c>
      <c r="F104" s="383">
        <v>23</v>
      </c>
      <c r="G104" s="390">
        <v>9.4700868777535305</v>
      </c>
    </row>
    <row r="105" spans="1:7" s="383" customFormat="1">
      <c r="A105" s="383" t="s">
        <v>1053</v>
      </c>
      <c r="B105" s="505" t="s">
        <v>141</v>
      </c>
      <c r="C105" s="395">
        <v>23845</v>
      </c>
      <c r="D105" s="383">
        <v>8607</v>
      </c>
      <c r="E105" s="386">
        <v>0.3609561752988048</v>
      </c>
      <c r="F105" s="383">
        <v>14</v>
      </c>
      <c r="G105" s="390">
        <v>5.8712518347661984</v>
      </c>
    </row>
    <row r="106" spans="1:7" s="383" customFormat="1">
      <c r="A106" s="383" t="s">
        <v>1053</v>
      </c>
      <c r="B106" s="505" t="s">
        <v>145</v>
      </c>
      <c r="C106" s="395">
        <v>23660</v>
      </c>
      <c r="D106" s="383">
        <v>6674</v>
      </c>
      <c r="E106" s="386">
        <v>0.28207945900253595</v>
      </c>
      <c r="F106" s="383">
        <v>119</v>
      </c>
      <c r="G106" s="390">
        <v>50.295857988165679</v>
      </c>
    </row>
    <row r="107" spans="1:7" s="383" customFormat="1">
      <c r="A107" s="383" t="s">
        <v>1056</v>
      </c>
      <c r="B107" s="505" t="s">
        <v>140</v>
      </c>
      <c r="C107" s="395">
        <v>23490</v>
      </c>
      <c r="D107" s="383">
        <v>9176</v>
      </c>
      <c r="E107" s="386">
        <v>0.39063431247339292</v>
      </c>
      <c r="F107" s="383">
        <v>22</v>
      </c>
      <c r="G107" s="390">
        <v>9.3656875266070667</v>
      </c>
    </row>
    <row r="108" spans="1:7" s="383" customFormat="1">
      <c r="A108" s="383" t="s">
        <v>1059</v>
      </c>
      <c r="B108" s="505" t="s">
        <v>142</v>
      </c>
      <c r="C108" s="395">
        <v>22652</v>
      </c>
      <c r="D108" s="383">
        <v>9032</v>
      </c>
      <c r="E108" s="386">
        <v>0.39872858908705633</v>
      </c>
      <c r="F108" s="383">
        <v>19</v>
      </c>
      <c r="G108" s="390">
        <v>8.3877803284478194</v>
      </c>
    </row>
    <row r="109" spans="1:7" s="383" customFormat="1">
      <c r="A109" s="383" t="s">
        <v>1059</v>
      </c>
      <c r="B109" s="505" t="s">
        <v>144</v>
      </c>
      <c r="C109" s="395">
        <v>22454</v>
      </c>
      <c r="D109" s="383">
        <v>7628</v>
      </c>
      <c r="E109" s="386">
        <v>0.33971675425313974</v>
      </c>
      <c r="F109" s="383">
        <v>20</v>
      </c>
      <c r="G109" s="390">
        <v>8.9070989578694224</v>
      </c>
    </row>
    <row r="110" spans="1:7" s="383" customFormat="1">
      <c r="A110" s="383" t="s">
        <v>1053</v>
      </c>
      <c r="B110" s="505" t="s">
        <v>146</v>
      </c>
      <c r="C110" s="395">
        <v>22115</v>
      </c>
      <c r="D110" s="383">
        <v>8358</v>
      </c>
      <c r="E110" s="386">
        <v>0.37793352927877005</v>
      </c>
      <c r="F110" s="383">
        <v>14</v>
      </c>
      <c r="G110" s="390">
        <v>6.3305448790413745</v>
      </c>
    </row>
    <row r="111" spans="1:7" s="383" customFormat="1">
      <c r="A111" s="383" t="s">
        <v>1059</v>
      </c>
      <c r="B111" s="505" t="s">
        <v>147</v>
      </c>
      <c r="C111" s="395">
        <v>20307</v>
      </c>
      <c r="D111" s="383">
        <v>7620</v>
      </c>
      <c r="E111" s="386">
        <v>0.37524006500221596</v>
      </c>
      <c r="F111" s="383">
        <v>25</v>
      </c>
      <c r="G111" s="390">
        <v>12.311025754665877</v>
      </c>
    </row>
    <row r="112" spans="1:7" s="383" customFormat="1">
      <c r="A112" s="383" t="s">
        <v>1055</v>
      </c>
      <c r="B112" s="505" t="s">
        <v>334</v>
      </c>
      <c r="C112" s="395">
        <v>20201</v>
      </c>
      <c r="D112" s="383">
        <v>5119</v>
      </c>
      <c r="E112" s="386">
        <v>0.25340329686649177</v>
      </c>
      <c r="F112" s="383">
        <v>17</v>
      </c>
      <c r="G112" s="390">
        <v>8.4154249789614379</v>
      </c>
    </row>
    <row r="113" spans="1:7" s="383" customFormat="1">
      <c r="A113" s="383" t="s">
        <v>1055</v>
      </c>
      <c r="B113" s="505" t="s">
        <v>333</v>
      </c>
      <c r="C113" s="395">
        <v>19329</v>
      </c>
      <c r="D113" s="383">
        <v>7614</v>
      </c>
      <c r="E113" s="386">
        <v>0.39391587769672515</v>
      </c>
      <c r="F113" s="383">
        <v>8</v>
      </c>
      <c r="G113" s="390">
        <v>4.1388587097107976</v>
      </c>
    </row>
    <row r="114" spans="1:7" s="383" customFormat="1">
      <c r="A114" s="383" t="s">
        <v>1056</v>
      </c>
      <c r="B114" s="505" t="s">
        <v>148</v>
      </c>
      <c r="C114" s="395">
        <v>18549</v>
      </c>
      <c r="D114" s="383">
        <v>7386</v>
      </c>
      <c r="E114" s="386">
        <v>0.39818858159469511</v>
      </c>
      <c r="F114" s="383">
        <v>8</v>
      </c>
      <c r="G114" s="390">
        <v>4.3129009650115906</v>
      </c>
    </row>
    <row r="115" spans="1:7" s="383" customFormat="1">
      <c r="A115" s="383" t="s">
        <v>1057</v>
      </c>
      <c r="B115" s="505" t="s">
        <v>149</v>
      </c>
      <c r="C115" s="395">
        <v>18338</v>
      </c>
      <c r="D115" s="383">
        <v>7370</v>
      </c>
      <c r="E115" s="386">
        <v>0.40189769876758641</v>
      </c>
      <c r="F115" s="383">
        <v>21</v>
      </c>
      <c r="G115" s="390">
        <v>11.45163049405606</v>
      </c>
    </row>
    <row r="116" spans="1:7" s="383" customFormat="1">
      <c r="A116" s="383" t="s">
        <v>1053</v>
      </c>
      <c r="B116" s="505" t="s">
        <v>151</v>
      </c>
      <c r="C116" s="395">
        <v>18247</v>
      </c>
      <c r="D116" s="383">
        <v>5836</v>
      </c>
      <c r="E116" s="386">
        <v>0.31983339727078425</v>
      </c>
      <c r="F116" s="383">
        <v>3</v>
      </c>
      <c r="G116" s="390">
        <v>1.644105880418699</v>
      </c>
    </row>
    <row r="117" spans="1:7" s="383" customFormat="1">
      <c r="A117" s="383" t="s">
        <v>1059</v>
      </c>
      <c r="B117" s="505" t="s">
        <v>150</v>
      </c>
      <c r="C117" s="395">
        <v>17636</v>
      </c>
      <c r="D117" s="383">
        <v>6633</v>
      </c>
      <c r="E117" s="386">
        <v>0.37610569290088458</v>
      </c>
      <c r="F117" s="383">
        <v>43</v>
      </c>
      <c r="G117" s="390">
        <v>24.381946019505556</v>
      </c>
    </row>
    <row r="118" spans="1:7" s="383" customFormat="1">
      <c r="A118" s="383" t="s">
        <v>1058</v>
      </c>
      <c r="B118" s="505" t="s">
        <v>152</v>
      </c>
      <c r="C118" s="395">
        <v>17301</v>
      </c>
      <c r="D118" s="383">
        <v>6805</v>
      </c>
      <c r="E118" s="386">
        <v>0.39332986532570374</v>
      </c>
      <c r="F118" s="383">
        <v>21</v>
      </c>
      <c r="G118" s="390">
        <v>12.138026703658747</v>
      </c>
    </row>
    <row r="119" spans="1:7" s="383" customFormat="1">
      <c r="A119" s="383" t="s">
        <v>1055</v>
      </c>
      <c r="B119" s="505" t="s">
        <v>336</v>
      </c>
      <c r="C119" s="395">
        <v>17092</v>
      </c>
      <c r="D119" s="383">
        <v>5302</v>
      </c>
      <c r="E119" s="386">
        <v>0.31020360402527497</v>
      </c>
      <c r="F119" s="383">
        <v>29</v>
      </c>
      <c r="G119" s="390">
        <v>16.967002106248536</v>
      </c>
    </row>
    <row r="120" spans="1:7" s="383" customFormat="1">
      <c r="A120" s="383" t="s">
        <v>1058</v>
      </c>
      <c r="B120" s="505" t="s">
        <v>153</v>
      </c>
      <c r="C120" s="395">
        <v>16934</v>
      </c>
      <c r="D120" s="383">
        <v>6403</v>
      </c>
      <c r="E120" s="386">
        <v>0.378115034841148</v>
      </c>
      <c r="F120" s="383">
        <v>7</v>
      </c>
      <c r="G120" s="390">
        <v>4.1336955237982753</v>
      </c>
    </row>
    <row r="121" spans="1:7" s="383" customFormat="1">
      <c r="A121" s="383" t="s">
        <v>1055</v>
      </c>
      <c r="B121" s="505" t="s">
        <v>335</v>
      </c>
      <c r="C121" s="395">
        <v>16662</v>
      </c>
      <c r="D121" s="383">
        <v>5824</v>
      </c>
      <c r="E121" s="386">
        <v>0.34953787060376906</v>
      </c>
      <c r="F121" s="383">
        <v>16</v>
      </c>
      <c r="G121" s="390">
        <v>9.6026887528507974</v>
      </c>
    </row>
    <row r="122" spans="1:7" s="383" customFormat="1">
      <c r="A122" s="383" t="s">
        <v>1058</v>
      </c>
      <c r="B122" s="505" t="s">
        <v>154</v>
      </c>
      <c r="C122" s="395">
        <v>16388</v>
      </c>
      <c r="D122" s="383">
        <v>6702</v>
      </c>
      <c r="E122" s="386">
        <v>0.40895777398096167</v>
      </c>
      <c r="F122" s="383">
        <v>13</v>
      </c>
      <c r="G122" s="390">
        <v>7.93263363436661</v>
      </c>
    </row>
    <row r="123" spans="1:7" s="383" customFormat="1">
      <c r="A123" s="383" t="s">
        <v>1055</v>
      </c>
      <c r="B123" s="505" t="s">
        <v>379</v>
      </c>
      <c r="C123" s="395">
        <v>16208</v>
      </c>
      <c r="D123" s="383">
        <v>6168</v>
      </c>
      <c r="E123" s="386">
        <v>0.38055281342546893</v>
      </c>
      <c r="F123" s="383">
        <v>3</v>
      </c>
      <c r="G123" s="390">
        <v>1.8509378084896349</v>
      </c>
    </row>
    <row r="124" spans="1:7" s="383" customFormat="1">
      <c r="A124" s="383" t="s">
        <v>1057</v>
      </c>
      <c r="B124" s="505" t="s">
        <v>156</v>
      </c>
      <c r="C124" s="395">
        <v>15795</v>
      </c>
      <c r="D124" s="383">
        <v>6102</v>
      </c>
      <c r="E124" s="386">
        <v>0.38632478632478634</v>
      </c>
      <c r="F124" s="383">
        <v>18</v>
      </c>
      <c r="G124" s="390">
        <v>11.396011396011396</v>
      </c>
    </row>
    <row r="125" spans="1:7" s="383" customFormat="1">
      <c r="A125" s="383" t="s">
        <v>1057</v>
      </c>
      <c r="B125" s="505" t="s">
        <v>159</v>
      </c>
      <c r="C125" s="395">
        <v>15717</v>
      </c>
      <c r="D125" s="383">
        <v>6510</v>
      </c>
      <c r="E125" s="386">
        <v>0.41420118343195267</v>
      </c>
      <c r="F125" s="383">
        <v>7</v>
      </c>
      <c r="G125" s="390">
        <v>4.4537761659349755</v>
      </c>
    </row>
    <row r="126" spans="1:7" s="383" customFormat="1">
      <c r="A126" s="383" t="s">
        <v>1057</v>
      </c>
      <c r="B126" s="505" t="s">
        <v>160</v>
      </c>
      <c r="C126" s="395">
        <v>15419</v>
      </c>
      <c r="D126" s="383">
        <v>4740</v>
      </c>
      <c r="E126" s="386">
        <v>0.30741293209676374</v>
      </c>
      <c r="F126" s="383">
        <v>15</v>
      </c>
      <c r="G126" s="390">
        <v>9.7282573448342955</v>
      </c>
    </row>
    <row r="127" spans="1:7" s="383" customFormat="1">
      <c r="A127" s="383" t="s">
        <v>1056</v>
      </c>
      <c r="B127" s="505" t="s">
        <v>155</v>
      </c>
      <c r="C127" s="395">
        <v>15353</v>
      </c>
      <c r="D127" s="383">
        <v>6975</v>
      </c>
      <c r="E127" s="386">
        <v>0.45430860418159319</v>
      </c>
      <c r="F127" s="383">
        <v>11</v>
      </c>
      <c r="G127" s="390">
        <v>7.164723506806487</v>
      </c>
    </row>
    <row r="128" spans="1:7" s="383" customFormat="1">
      <c r="A128" s="383" t="s">
        <v>1053</v>
      </c>
      <c r="B128" s="505" t="s">
        <v>158</v>
      </c>
      <c r="C128" s="395">
        <v>15182</v>
      </c>
      <c r="D128" s="383">
        <v>5782</v>
      </c>
      <c r="E128" s="386">
        <v>0.38084573837439073</v>
      </c>
      <c r="F128" s="383">
        <v>17</v>
      </c>
      <c r="G128" s="390">
        <v>11.197470688973784</v>
      </c>
    </row>
    <row r="129" spans="1:7" s="383" customFormat="1">
      <c r="A129" s="383" t="s">
        <v>1055</v>
      </c>
      <c r="B129" s="505" t="s">
        <v>337</v>
      </c>
      <c r="C129" s="395">
        <v>15116</v>
      </c>
      <c r="D129" s="383">
        <v>5613</v>
      </c>
      <c r="E129" s="386">
        <v>0.37132839375496163</v>
      </c>
      <c r="F129" s="383">
        <v>22</v>
      </c>
      <c r="G129" s="390">
        <v>14.554114845197143</v>
      </c>
    </row>
    <row r="130" spans="1:7" s="383" customFormat="1">
      <c r="A130" s="383" t="s">
        <v>1059</v>
      </c>
      <c r="B130" s="505" t="s">
        <v>157</v>
      </c>
      <c r="C130" s="395">
        <v>14913</v>
      </c>
      <c r="D130" s="383">
        <v>6227</v>
      </c>
      <c r="E130" s="386">
        <v>0.41755515322202108</v>
      </c>
      <c r="F130" s="383">
        <v>12</v>
      </c>
      <c r="G130" s="390">
        <v>8.0466706900020117</v>
      </c>
    </row>
    <row r="131" spans="1:7" s="383" customFormat="1">
      <c r="A131" s="383" t="s">
        <v>1058</v>
      </c>
      <c r="B131" s="505" t="s">
        <v>163</v>
      </c>
      <c r="C131" s="395">
        <v>14911</v>
      </c>
      <c r="D131" s="383">
        <v>6193</v>
      </c>
      <c r="E131" s="386">
        <v>0.4153309637180605</v>
      </c>
      <c r="F131" s="383">
        <v>15</v>
      </c>
      <c r="G131" s="390">
        <v>10.059687479042317</v>
      </c>
    </row>
    <row r="132" spans="1:7" s="383" customFormat="1">
      <c r="A132" s="383" t="s">
        <v>1057</v>
      </c>
      <c r="B132" s="505" t="s">
        <v>161</v>
      </c>
      <c r="C132" s="395">
        <v>14808</v>
      </c>
      <c r="D132" s="383">
        <v>5935</v>
      </c>
      <c r="E132" s="386">
        <v>0.40079686655861696</v>
      </c>
      <c r="F132" s="383">
        <v>6</v>
      </c>
      <c r="G132" s="390">
        <v>4.0518638573743919</v>
      </c>
    </row>
    <row r="133" spans="1:7" s="383" customFormat="1">
      <c r="A133" s="383" t="s">
        <v>1058</v>
      </c>
      <c r="B133" s="505" t="s">
        <v>165</v>
      </c>
      <c r="C133" s="395">
        <v>14704</v>
      </c>
      <c r="D133" s="383">
        <v>4841</v>
      </c>
      <c r="E133" s="386">
        <v>0.32923014145810664</v>
      </c>
      <c r="F133" s="383">
        <v>19</v>
      </c>
      <c r="G133" s="390">
        <v>12.921653971708379</v>
      </c>
    </row>
    <row r="134" spans="1:7" s="383" customFormat="1">
      <c r="A134" s="383" t="s">
        <v>1055</v>
      </c>
      <c r="B134" s="505" t="s">
        <v>338</v>
      </c>
      <c r="C134" s="395">
        <v>14517</v>
      </c>
      <c r="D134" s="383">
        <v>6100</v>
      </c>
      <c r="E134" s="386">
        <v>0.42019701040159813</v>
      </c>
      <c r="F134" s="383">
        <v>16</v>
      </c>
      <c r="G134" s="390">
        <v>11.021560928566506</v>
      </c>
    </row>
    <row r="135" spans="1:7" s="383" customFormat="1">
      <c r="A135" s="383" t="s">
        <v>1055</v>
      </c>
      <c r="B135" s="505" t="s">
        <v>339</v>
      </c>
      <c r="C135" s="395">
        <v>14390</v>
      </c>
      <c r="D135" s="383">
        <v>5492</v>
      </c>
      <c r="E135" s="386">
        <v>0.38165392633773454</v>
      </c>
      <c r="F135" s="383">
        <v>13</v>
      </c>
      <c r="G135" s="390">
        <v>9.0340514246004169</v>
      </c>
    </row>
    <row r="136" spans="1:7" s="383" customFormat="1">
      <c r="A136" s="383" t="s">
        <v>1059</v>
      </c>
      <c r="B136" s="505" t="s">
        <v>162</v>
      </c>
      <c r="C136" s="395">
        <v>14360</v>
      </c>
      <c r="D136" s="383">
        <v>5597</v>
      </c>
      <c r="E136" s="386">
        <v>0.38976323119777156</v>
      </c>
      <c r="F136" s="383">
        <v>130</v>
      </c>
      <c r="G136" s="390">
        <v>90.529247910863518</v>
      </c>
    </row>
    <row r="137" spans="1:7" s="383" customFormat="1">
      <c r="A137" s="383" t="s">
        <v>1054</v>
      </c>
      <c r="B137" s="505" t="s">
        <v>170</v>
      </c>
      <c r="C137" s="395">
        <v>14115</v>
      </c>
      <c r="D137" s="383">
        <v>3595</v>
      </c>
      <c r="E137" s="386">
        <v>0.2546935883811548</v>
      </c>
      <c r="F137" s="383">
        <v>21</v>
      </c>
      <c r="G137" s="390">
        <v>14.877789585547291</v>
      </c>
    </row>
    <row r="138" spans="1:7" s="383" customFormat="1">
      <c r="A138" s="383" t="s">
        <v>1056</v>
      </c>
      <c r="B138" s="505" t="s">
        <v>164</v>
      </c>
      <c r="C138" s="395">
        <v>13963</v>
      </c>
      <c r="D138" s="383">
        <v>5579</v>
      </c>
      <c r="E138" s="386">
        <v>0.39955596934756143</v>
      </c>
      <c r="F138" s="383">
        <v>14</v>
      </c>
      <c r="G138" s="390">
        <v>10.02649860345198</v>
      </c>
    </row>
    <row r="139" spans="1:7" s="383" customFormat="1">
      <c r="A139" s="383" t="s">
        <v>1059</v>
      </c>
      <c r="B139" s="505" t="s">
        <v>167</v>
      </c>
      <c r="C139" s="395">
        <v>13895</v>
      </c>
      <c r="D139" s="383">
        <v>4748</v>
      </c>
      <c r="E139" s="386">
        <v>0.34170564951421373</v>
      </c>
      <c r="F139" s="383">
        <v>13</v>
      </c>
      <c r="G139" s="390">
        <v>9.355883411299029</v>
      </c>
    </row>
    <row r="140" spans="1:7" s="383" customFormat="1">
      <c r="A140" s="383" t="s">
        <v>1053</v>
      </c>
      <c r="B140" s="505" t="s">
        <v>166</v>
      </c>
      <c r="C140" s="395">
        <v>13502</v>
      </c>
      <c r="D140" s="383">
        <v>5317</v>
      </c>
      <c r="E140" s="386">
        <v>0.39379351207228558</v>
      </c>
      <c r="F140" s="383">
        <v>13</v>
      </c>
      <c r="G140" s="390">
        <v>9.6282032291512358</v>
      </c>
    </row>
    <row r="141" spans="1:7" s="383" customFormat="1">
      <c r="A141" s="383" t="s">
        <v>1055</v>
      </c>
      <c r="B141" s="505" t="s">
        <v>342</v>
      </c>
      <c r="C141" s="395">
        <v>13490</v>
      </c>
      <c r="D141" s="383">
        <v>4410</v>
      </c>
      <c r="E141" s="386">
        <v>0.3269088213491475</v>
      </c>
      <c r="F141" s="383">
        <v>10</v>
      </c>
      <c r="G141" s="390">
        <v>7.4128984432913265</v>
      </c>
    </row>
    <row r="142" spans="1:7" s="383" customFormat="1">
      <c r="A142" s="383" t="s">
        <v>1055</v>
      </c>
      <c r="B142" s="505" t="s">
        <v>340</v>
      </c>
      <c r="C142" s="395">
        <v>13387</v>
      </c>
      <c r="D142" s="383">
        <v>5271</v>
      </c>
      <c r="E142" s="386">
        <v>0.39374019571225816</v>
      </c>
      <c r="F142" s="383">
        <v>12</v>
      </c>
      <c r="G142" s="390">
        <v>8.9639202211100315</v>
      </c>
    </row>
    <row r="143" spans="1:7" s="383" customFormat="1">
      <c r="A143" s="383" t="s">
        <v>1058</v>
      </c>
      <c r="B143" s="505" t="s">
        <v>171</v>
      </c>
      <c r="C143" s="395">
        <v>13064</v>
      </c>
      <c r="D143" s="383">
        <v>4444</v>
      </c>
      <c r="E143" s="386">
        <v>0.34017146356399264</v>
      </c>
      <c r="F143" s="383">
        <v>3</v>
      </c>
      <c r="G143" s="390">
        <v>2.2963870177587262</v>
      </c>
    </row>
    <row r="144" spans="1:7" s="383" customFormat="1">
      <c r="A144" s="383" t="s">
        <v>1059</v>
      </c>
      <c r="B144" s="505" t="s">
        <v>168</v>
      </c>
      <c r="C144" s="395">
        <v>13059</v>
      </c>
      <c r="D144" s="383">
        <v>5544</v>
      </c>
      <c r="E144" s="386">
        <v>0.42453480358373535</v>
      </c>
      <c r="F144" s="383">
        <v>9</v>
      </c>
      <c r="G144" s="390">
        <v>6.8917987594762229</v>
      </c>
    </row>
    <row r="145" spans="1:7" s="383" customFormat="1">
      <c r="A145" s="383" t="s">
        <v>1059</v>
      </c>
      <c r="B145" s="505" t="s">
        <v>169</v>
      </c>
      <c r="C145" s="395">
        <v>13005</v>
      </c>
      <c r="D145" s="383">
        <v>5077</v>
      </c>
      <c r="E145" s="386">
        <v>0.39038831218762016</v>
      </c>
      <c r="F145" s="383">
        <v>9</v>
      </c>
      <c r="G145" s="390">
        <v>6.9204152249134943</v>
      </c>
    </row>
    <row r="146" spans="1:7" s="383" customFormat="1">
      <c r="A146" s="383" t="s">
        <v>1058</v>
      </c>
      <c r="B146" s="505" t="s">
        <v>173</v>
      </c>
      <c r="C146" s="395">
        <v>12987</v>
      </c>
      <c r="D146" s="383">
        <v>4931</v>
      </c>
      <c r="E146" s="386">
        <v>0.3796873796873797</v>
      </c>
      <c r="F146" s="383">
        <v>8</v>
      </c>
      <c r="G146" s="390">
        <v>6.1600061600061595</v>
      </c>
    </row>
    <row r="147" spans="1:7" s="383" customFormat="1">
      <c r="A147" s="383" t="s">
        <v>1058</v>
      </c>
      <c r="B147" s="505" t="s">
        <v>175</v>
      </c>
      <c r="C147" s="395">
        <v>12646</v>
      </c>
      <c r="D147" s="383">
        <v>4948</v>
      </c>
      <c r="E147" s="386">
        <v>0.39126996678791715</v>
      </c>
      <c r="F147" s="383">
        <v>18</v>
      </c>
      <c r="G147" s="390">
        <v>14.233749802309029</v>
      </c>
    </row>
    <row r="148" spans="1:7" s="383" customFormat="1">
      <c r="A148" s="383" t="s">
        <v>1055</v>
      </c>
      <c r="B148" s="505" t="s">
        <v>343</v>
      </c>
      <c r="C148" s="395">
        <v>12615</v>
      </c>
      <c r="D148" s="383">
        <v>3561</v>
      </c>
      <c r="E148" s="386">
        <v>0.28228299643281807</v>
      </c>
      <c r="F148" s="383">
        <v>9</v>
      </c>
      <c r="G148" s="390">
        <v>7.1343638525564801</v>
      </c>
    </row>
    <row r="149" spans="1:7" s="383" customFormat="1">
      <c r="A149" s="383" t="s">
        <v>1053</v>
      </c>
      <c r="B149" s="505" t="s">
        <v>172</v>
      </c>
      <c r="C149" s="395">
        <v>12534</v>
      </c>
      <c r="D149" s="383">
        <v>5415</v>
      </c>
      <c r="E149" s="386">
        <v>0.43202489229296315</v>
      </c>
      <c r="F149" s="383">
        <v>6</v>
      </c>
      <c r="G149" s="390">
        <v>4.7869794159885108</v>
      </c>
    </row>
    <row r="150" spans="1:7" s="383" customFormat="1">
      <c r="A150" s="383" t="s">
        <v>1057</v>
      </c>
      <c r="B150" s="505" t="s">
        <v>174</v>
      </c>
      <c r="C150" s="395">
        <v>12425</v>
      </c>
      <c r="D150" s="383">
        <v>5029</v>
      </c>
      <c r="E150" s="386">
        <v>0.40474849094567406</v>
      </c>
      <c r="F150" s="383">
        <v>11</v>
      </c>
      <c r="G150" s="390">
        <v>8.8531187122736412</v>
      </c>
    </row>
    <row r="151" spans="1:7" s="383" customFormat="1">
      <c r="A151" s="383" t="s">
        <v>1055</v>
      </c>
      <c r="B151" s="505" t="s">
        <v>341</v>
      </c>
      <c r="C151" s="395">
        <v>12347</v>
      </c>
      <c r="D151" s="383">
        <v>5200</v>
      </c>
      <c r="E151" s="386">
        <v>0.42115493642180285</v>
      </c>
      <c r="F151" s="383">
        <v>14</v>
      </c>
      <c r="G151" s="390">
        <v>11.338786749817769</v>
      </c>
    </row>
    <row r="152" spans="1:7" s="383" customFormat="1">
      <c r="A152" s="383" t="s">
        <v>1058</v>
      </c>
      <c r="B152" s="505" t="s">
        <v>176</v>
      </c>
      <c r="C152" s="395">
        <v>12238</v>
      </c>
      <c r="D152" s="383">
        <v>4584</v>
      </c>
      <c r="E152" s="386">
        <v>0.3745710083346952</v>
      </c>
      <c r="F152" s="383">
        <v>9</v>
      </c>
      <c r="G152" s="390">
        <v>7.3541428337963728</v>
      </c>
    </row>
    <row r="153" spans="1:7" s="383" customFormat="1">
      <c r="A153" s="383" t="s">
        <v>1053</v>
      </c>
      <c r="B153" s="505" t="s">
        <v>178</v>
      </c>
      <c r="C153" s="395">
        <v>12218</v>
      </c>
      <c r="D153" s="383">
        <v>4688</v>
      </c>
      <c r="E153" s="386">
        <v>0.38369618595514815</v>
      </c>
      <c r="F153" s="383">
        <v>12</v>
      </c>
      <c r="G153" s="390">
        <v>9.8215747258143722</v>
      </c>
    </row>
    <row r="154" spans="1:7" s="383" customFormat="1">
      <c r="A154" s="383" t="s">
        <v>1055</v>
      </c>
      <c r="B154" s="505" t="s">
        <v>376</v>
      </c>
      <c r="C154" s="395">
        <v>12043</v>
      </c>
      <c r="D154" s="383">
        <v>3944</v>
      </c>
      <c r="E154" s="386">
        <v>0.32749314954745495</v>
      </c>
      <c r="F154" s="383">
        <v>5</v>
      </c>
      <c r="G154" s="390">
        <v>4.1517894212405544</v>
      </c>
    </row>
    <row r="155" spans="1:7" s="383" customFormat="1">
      <c r="A155" s="383" t="s">
        <v>1053</v>
      </c>
      <c r="B155" s="505" t="s">
        <v>180</v>
      </c>
      <c r="C155" s="395">
        <v>11945</v>
      </c>
      <c r="D155" s="383">
        <v>4970</v>
      </c>
      <c r="E155" s="386">
        <v>0.4160736709920469</v>
      </c>
      <c r="F155" s="383">
        <v>20</v>
      </c>
      <c r="G155" s="390">
        <v>16.743407283382169</v>
      </c>
    </row>
    <row r="156" spans="1:7" s="383" customFormat="1">
      <c r="A156" s="383" t="s">
        <v>1057</v>
      </c>
      <c r="B156" s="505" t="s">
        <v>177</v>
      </c>
      <c r="C156" s="395">
        <v>11560</v>
      </c>
      <c r="D156" s="383">
        <v>4988</v>
      </c>
      <c r="E156" s="386">
        <v>0.43148788927335641</v>
      </c>
      <c r="F156" s="383">
        <v>22</v>
      </c>
      <c r="G156" s="390">
        <v>19.031141868512112</v>
      </c>
    </row>
    <row r="157" spans="1:7" s="383" customFormat="1">
      <c r="A157" s="383" t="s">
        <v>1053</v>
      </c>
      <c r="B157" s="505" t="s">
        <v>179</v>
      </c>
      <c r="C157" s="395">
        <v>11490</v>
      </c>
      <c r="D157" s="383">
        <v>4457</v>
      </c>
      <c r="E157" s="386">
        <v>0.38790252393385555</v>
      </c>
      <c r="F157" s="383">
        <v>6</v>
      </c>
      <c r="G157" s="390">
        <v>5.221932114882506</v>
      </c>
    </row>
    <row r="158" spans="1:7" s="383" customFormat="1">
      <c r="A158" s="383" t="s">
        <v>1055</v>
      </c>
      <c r="B158" s="505" t="s">
        <v>344</v>
      </c>
      <c r="C158" s="395">
        <v>11422</v>
      </c>
      <c r="D158" s="383">
        <v>4284</v>
      </c>
      <c r="E158" s="386">
        <v>0.37506566275608477</v>
      </c>
      <c r="F158" s="383">
        <v>4</v>
      </c>
      <c r="G158" s="390">
        <v>3.5020136578532659</v>
      </c>
    </row>
    <row r="159" spans="1:7" s="383" customFormat="1">
      <c r="A159" s="383" t="s">
        <v>1054</v>
      </c>
      <c r="B159" s="505" t="s">
        <v>181</v>
      </c>
      <c r="C159" s="395">
        <v>11197</v>
      </c>
      <c r="D159" s="383">
        <v>4215</v>
      </c>
      <c r="E159" s="386">
        <v>0.37644011788872017</v>
      </c>
      <c r="F159" s="383">
        <v>4</v>
      </c>
      <c r="G159" s="390">
        <v>3.5723854603911764</v>
      </c>
    </row>
    <row r="160" spans="1:7" s="383" customFormat="1">
      <c r="A160" s="383" t="s">
        <v>1057</v>
      </c>
      <c r="B160" s="505" t="s">
        <v>182</v>
      </c>
      <c r="C160" s="395">
        <v>11158</v>
      </c>
      <c r="D160" s="383">
        <v>4303</v>
      </c>
      <c r="E160" s="386">
        <v>0.38564258827746906</v>
      </c>
      <c r="F160" s="383">
        <v>12</v>
      </c>
      <c r="G160" s="390">
        <v>10.754615522495072</v>
      </c>
    </row>
    <row r="161" spans="1:7" s="383" customFormat="1">
      <c r="A161" s="383" t="s">
        <v>1058</v>
      </c>
      <c r="B161" s="505" t="s">
        <v>189</v>
      </c>
      <c r="C161" s="395">
        <v>10913</v>
      </c>
      <c r="D161" s="383">
        <v>3662</v>
      </c>
      <c r="E161" s="386">
        <v>0.33556308989278844</v>
      </c>
      <c r="F161" s="383">
        <v>4</v>
      </c>
      <c r="G161" s="390">
        <v>3.6653532484193163</v>
      </c>
    </row>
    <row r="162" spans="1:7" s="383" customFormat="1">
      <c r="A162" s="383" t="s">
        <v>1059</v>
      </c>
      <c r="B162" s="505" t="s">
        <v>185</v>
      </c>
      <c r="C162" s="395">
        <v>10897</v>
      </c>
      <c r="D162" s="383">
        <v>3984</v>
      </c>
      <c r="E162" s="386">
        <v>0.36560521244379185</v>
      </c>
      <c r="F162" s="383">
        <v>4</v>
      </c>
      <c r="G162" s="390">
        <v>3.6707350646967054</v>
      </c>
    </row>
    <row r="163" spans="1:7" s="383" customFormat="1">
      <c r="A163" s="383" t="s">
        <v>1058</v>
      </c>
      <c r="B163" s="505" t="s">
        <v>187</v>
      </c>
      <c r="C163" s="395">
        <v>10422</v>
      </c>
      <c r="D163" s="383">
        <v>4354</v>
      </c>
      <c r="E163" s="386">
        <v>0.41777010170792556</v>
      </c>
      <c r="F163" s="383">
        <v>7</v>
      </c>
      <c r="G163" s="390">
        <v>6.7165611207061993</v>
      </c>
    </row>
    <row r="164" spans="1:7" s="383" customFormat="1">
      <c r="A164" s="383" t="s">
        <v>1053</v>
      </c>
      <c r="B164" s="505" t="s">
        <v>184</v>
      </c>
      <c r="C164" s="395">
        <v>10404</v>
      </c>
      <c r="D164" s="383">
        <v>3818</v>
      </c>
      <c r="E164" s="386">
        <v>0.36697424067666284</v>
      </c>
      <c r="F164" s="383">
        <v>8</v>
      </c>
      <c r="G164" s="390">
        <v>7.6893502499038835</v>
      </c>
    </row>
    <row r="165" spans="1:7" s="383" customFormat="1">
      <c r="A165" s="383" t="s">
        <v>1058</v>
      </c>
      <c r="B165" s="505" t="s">
        <v>186</v>
      </c>
      <c r="C165" s="395">
        <v>10278</v>
      </c>
      <c r="D165" s="383">
        <v>4595</v>
      </c>
      <c r="E165" s="386">
        <v>0.4470714146721152</v>
      </c>
      <c r="F165" s="383">
        <v>4</v>
      </c>
      <c r="G165" s="390">
        <v>3.8918077446974122</v>
      </c>
    </row>
    <row r="166" spans="1:7" s="383" customFormat="1">
      <c r="A166" s="383" t="s">
        <v>1055</v>
      </c>
      <c r="B166" s="505" t="s">
        <v>377</v>
      </c>
      <c r="C166" s="395">
        <v>10160</v>
      </c>
      <c r="D166" s="383">
        <v>2813</v>
      </c>
      <c r="E166" s="386">
        <v>0.27687007874015745</v>
      </c>
      <c r="F166" s="383">
        <v>1</v>
      </c>
      <c r="G166" s="390">
        <v>0.98425196850393704</v>
      </c>
    </row>
    <row r="167" spans="1:7" s="383" customFormat="1">
      <c r="A167" s="383" t="s">
        <v>1054</v>
      </c>
      <c r="B167" s="505" t="s">
        <v>183</v>
      </c>
      <c r="C167" s="395">
        <v>10090</v>
      </c>
      <c r="D167" s="383">
        <v>4944</v>
      </c>
      <c r="E167" s="386">
        <v>0.48999008919722498</v>
      </c>
      <c r="F167" s="383">
        <v>11</v>
      </c>
      <c r="G167" s="390">
        <v>10.901883052527253</v>
      </c>
    </row>
    <row r="168" spans="1:7" s="383" customFormat="1">
      <c r="A168" s="387" t="s">
        <v>1058</v>
      </c>
      <c r="B168" s="510" t="s">
        <v>188</v>
      </c>
      <c r="C168" s="396">
        <v>9999</v>
      </c>
      <c r="D168" s="387">
        <v>2783</v>
      </c>
      <c r="E168" s="388">
        <v>0.27832783278327833</v>
      </c>
      <c r="F168" s="387">
        <v>4</v>
      </c>
      <c r="G168" s="391">
        <v>4.000400040004001</v>
      </c>
    </row>
    <row r="169" spans="1:7" s="383" customFormat="1">
      <c r="A169" s="383" t="s">
        <v>1055</v>
      </c>
      <c r="B169" s="505" t="s">
        <v>345</v>
      </c>
      <c r="C169" s="395">
        <v>9545</v>
      </c>
      <c r="D169" s="383">
        <v>3476</v>
      </c>
      <c r="E169" s="386">
        <v>0.36416972236773182</v>
      </c>
      <c r="F169" s="383">
        <v>15</v>
      </c>
      <c r="G169" s="390">
        <v>15.71503404924044</v>
      </c>
    </row>
    <row r="170" spans="1:7" s="383" customFormat="1">
      <c r="A170" s="383" t="s">
        <v>1058</v>
      </c>
      <c r="B170" s="505" t="s">
        <v>190</v>
      </c>
      <c r="C170" s="395">
        <v>9456</v>
      </c>
      <c r="D170" s="383">
        <v>3985</v>
      </c>
      <c r="E170" s="386">
        <v>0.42142554991539766</v>
      </c>
      <c r="F170" s="383">
        <v>9</v>
      </c>
      <c r="G170" s="390">
        <v>9.5177664974619294</v>
      </c>
    </row>
    <row r="171" spans="1:7" s="383" customFormat="1">
      <c r="A171" s="383" t="s">
        <v>1058</v>
      </c>
      <c r="B171" s="505" t="s">
        <v>191</v>
      </c>
      <c r="C171" s="395">
        <v>9235</v>
      </c>
      <c r="D171" s="383">
        <v>4095</v>
      </c>
      <c r="E171" s="386">
        <v>0.44342176502436381</v>
      </c>
      <c r="F171" s="383">
        <v>10</v>
      </c>
      <c r="G171" s="390">
        <v>10.828370330265296</v>
      </c>
    </row>
    <row r="172" spans="1:7" s="383" customFormat="1">
      <c r="A172" s="383" t="s">
        <v>1054</v>
      </c>
      <c r="B172" s="505" t="s">
        <v>192</v>
      </c>
      <c r="C172" s="395">
        <v>9057</v>
      </c>
      <c r="D172" s="383">
        <v>3825</v>
      </c>
      <c r="E172" s="386">
        <v>0.42232527326929448</v>
      </c>
      <c r="F172" s="383">
        <v>6</v>
      </c>
      <c r="G172" s="390">
        <v>6.6247101689301093</v>
      </c>
    </row>
    <row r="173" spans="1:7" s="383" customFormat="1">
      <c r="A173" s="383" t="s">
        <v>1058</v>
      </c>
      <c r="B173" s="505" t="s">
        <v>194</v>
      </c>
      <c r="C173" s="395">
        <v>8947</v>
      </c>
      <c r="D173" s="383">
        <v>3937</v>
      </c>
      <c r="E173" s="386">
        <v>0.44003576617860735</v>
      </c>
      <c r="F173" s="383">
        <v>10</v>
      </c>
      <c r="G173" s="390">
        <v>11.176930814798256</v>
      </c>
    </row>
    <row r="174" spans="1:7" s="383" customFormat="1">
      <c r="A174" s="383" t="s">
        <v>1055</v>
      </c>
      <c r="B174" s="505" t="s">
        <v>348</v>
      </c>
      <c r="C174" s="395">
        <v>8735</v>
      </c>
      <c r="D174" s="383">
        <v>2404</v>
      </c>
      <c r="E174" s="386">
        <v>0.27521465369204351</v>
      </c>
      <c r="F174" s="383">
        <v>0</v>
      </c>
      <c r="G174" s="390">
        <v>0</v>
      </c>
    </row>
    <row r="175" spans="1:7" s="383" customFormat="1">
      <c r="A175" s="383" t="s">
        <v>1056</v>
      </c>
      <c r="B175" s="505" t="s">
        <v>195</v>
      </c>
      <c r="C175" s="395">
        <v>8617</v>
      </c>
      <c r="D175" s="383">
        <v>4139</v>
      </c>
      <c r="E175" s="386">
        <v>0.48032958106069396</v>
      </c>
      <c r="F175" s="383">
        <v>6</v>
      </c>
      <c r="G175" s="390">
        <v>6.962980155506556</v>
      </c>
    </row>
    <row r="176" spans="1:7" s="383" customFormat="1">
      <c r="A176" s="383" t="s">
        <v>1055</v>
      </c>
      <c r="B176" s="505" t="s">
        <v>346</v>
      </c>
      <c r="C176" s="395">
        <v>8601</v>
      </c>
      <c r="D176" s="383">
        <v>3610</v>
      </c>
      <c r="E176" s="386">
        <v>0.41971863736774795</v>
      </c>
      <c r="F176" s="383">
        <v>47</v>
      </c>
      <c r="G176" s="390">
        <v>54.644808743169399</v>
      </c>
    </row>
    <row r="177" spans="1:7" s="383" customFormat="1">
      <c r="A177" s="383" t="s">
        <v>1057</v>
      </c>
      <c r="B177" s="505" t="s">
        <v>193</v>
      </c>
      <c r="C177" s="395">
        <v>8591</v>
      </c>
      <c r="D177" s="383">
        <v>3896</v>
      </c>
      <c r="E177" s="386">
        <v>0.45349784658363401</v>
      </c>
      <c r="F177" s="383">
        <v>7</v>
      </c>
      <c r="G177" s="390">
        <v>8.1480619252706319</v>
      </c>
    </row>
    <row r="178" spans="1:7" s="383" customFormat="1">
      <c r="A178" s="383" t="s">
        <v>1057</v>
      </c>
      <c r="B178" s="505" t="s">
        <v>196</v>
      </c>
      <c r="C178" s="395">
        <v>8555</v>
      </c>
      <c r="D178" s="383">
        <v>3608</v>
      </c>
      <c r="E178" s="386">
        <v>0.42174167153711278</v>
      </c>
      <c r="F178" s="383">
        <v>9</v>
      </c>
      <c r="G178" s="390">
        <v>10.520163646990065</v>
      </c>
    </row>
    <row r="179" spans="1:7" s="383" customFormat="1">
      <c r="A179" s="383" t="s">
        <v>1053</v>
      </c>
      <c r="B179" s="505" t="s">
        <v>197</v>
      </c>
      <c r="C179" s="395">
        <v>8430</v>
      </c>
      <c r="D179" s="383">
        <v>3233</v>
      </c>
      <c r="E179" s="386">
        <v>0.38351126927639384</v>
      </c>
      <c r="F179" s="383">
        <v>13</v>
      </c>
      <c r="G179" s="390">
        <v>15.421115065243178</v>
      </c>
    </row>
    <row r="180" spans="1:7" s="383" customFormat="1">
      <c r="A180" s="383" t="s">
        <v>1055</v>
      </c>
      <c r="B180" s="505" t="s">
        <v>347</v>
      </c>
      <c r="C180" s="395">
        <v>8337</v>
      </c>
      <c r="D180" s="383">
        <v>3213</v>
      </c>
      <c r="E180" s="386">
        <v>0.38539042821158692</v>
      </c>
      <c r="F180" s="383">
        <v>18</v>
      </c>
      <c r="G180" s="390">
        <v>21.590500179920834</v>
      </c>
    </row>
    <row r="181" spans="1:7" s="383" customFormat="1">
      <c r="A181" s="383" t="s">
        <v>1059</v>
      </c>
      <c r="B181" s="505" t="s">
        <v>198</v>
      </c>
      <c r="C181" s="395">
        <v>8030</v>
      </c>
      <c r="D181" s="383">
        <v>3280</v>
      </c>
      <c r="E181" s="386">
        <v>0.40846824408468246</v>
      </c>
      <c r="F181" s="383">
        <v>5</v>
      </c>
      <c r="G181" s="390">
        <v>6.2266500622665006</v>
      </c>
    </row>
    <row r="182" spans="1:7" s="383" customFormat="1">
      <c r="A182" s="383" t="s">
        <v>1054</v>
      </c>
      <c r="B182" s="505" t="s">
        <v>204</v>
      </c>
      <c r="C182" s="395">
        <v>8002</v>
      </c>
      <c r="D182" s="383">
        <v>3139</v>
      </c>
      <c r="E182" s="386">
        <v>0.39227693076730819</v>
      </c>
      <c r="F182" s="383">
        <v>11</v>
      </c>
      <c r="G182" s="390">
        <v>13.746563359160211</v>
      </c>
    </row>
    <row r="183" spans="1:7" s="383" customFormat="1">
      <c r="A183" s="383" t="s">
        <v>1053</v>
      </c>
      <c r="B183" s="505" t="s">
        <v>201</v>
      </c>
      <c r="C183" s="395">
        <v>7831</v>
      </c>
      <c r="D183" s="383">
        <v>3001</v>
      </c>
      <c r="E183" s="386">
        <v>0.38322053377601839</v>
      </c>
      <c r="F183" s="383">
        <v>3</v>
      </c>
      <c r="G183" s="390">
        <v>3.830928361639637</v>
      </c>
    </row>
    <row r="184" spans="1:7" s="383" customFormat="1">
      <c r="A184" s="383" t="s">
        <v>1055</v>
      </c>
      <c r="B184" s="505" t="s">
        <v>349</v>
      </c>
      <c r="C184" s="395">
        <v>7812</v>
      </c>
      <c r="D184" s="383">
        <v>2630</v>
      </c>
      <c r="E184" s="386">
        <v>0.33666154633896567</v>
      </c>
      <c r="F184" s="383">
        <v>11</v>
      </c>
      <c r="G184" s="390">
        <v>14.080901177675372</v>
      </c>
    </row>
    <row r="185" spans="1:7" s="383" customFormat="1">
      <c r="A185" s="383" t="s">
        <v>1054</v>
      </c>
      <c r="B185" s="505" t="s">
        <v>202</v>
      </c>
      <c r="C185" s="395">
        <v>7802</v>
      </c>
      <c r="D185" s="383">
        <v>2539</v>
      </c>
      <c r="E185" s="386">
        <v>0.32542937708279929</v>
      </c>
      <c r="F185" s="383">
        <v>2</v>
      </c>
      <c r="G185" s="390">
        <v>2.5634452704434758</v>
      </c>
    </row>
    <row r="186" spans="1:7" s="383" customFormat="1">
      <c r="A186" s="383" t="s">
        <v>1059</v>
      </c>
      <c r="B186" s="505" t="s">
        <v>199</v>
      </c>
      <c r="C186" s="395">
        <v>7617</v>
      </c>
      <c r="D186" s="383">
        <v>3041</v>
      </c>
      <c r="E186" s="386">
        <v>0.39923854535906522</v>
      </c>
      <c r="F186" s="383">
        <v>3</v>
      </c>
      <c r="G186" s="390">
        <v>3.9385584875935407</v>
      </c>
    </row>
    <row r="187" spans="1:7" s="383" customFormat="1">
      <c r="A187" s="383" t="s">
        <v>1058</v>
      </c>
      <c r="B187" s="505" t="s">
        <v>207</v>
      </c>
      <c r="C187" s="395">
        <v>7578</v>
      </c>
      <c r="D187" s="383">
        <v>2734</v>
      </c>
      <c r="E187" s="386">
        <v>0.36078120876220637</v>
      </c>
      <c r="F187" s="383">
        <v>1</v>
      </c>
      <c r="G187" s="390">
        <v>1.319609395618897</v>
      </c>
    </row>
    <row r="188" spans="1:7" s="383" customFormat="1">
      <c r="A188" s="383" t="s">
        <v>1058</v>
      </c>
      <c r="B188" s="505" t="s">
        <v>200</v>
      </c>
      <c r="C188" s="395">
        <v>7538</v>
      </c>
      <c r="D188" s="383">
        <v>3794</v>
      </c>
      <c r="E188" s="386">
        <v>0.50331652958344386</v>
      </c>
      <c r="F188" s="383">
        <v>3</v>
      </c>
      <c r="G188" s="390">
        <v>3.9798355001326615</v>
      </c>
    </row>
    <row r="189" spans="1:7" s="383" customFormat="1">
      <c r="A189" s="383" t="s">
        <v>1059</v>
      </c>
      <c r="B189" s="505" t="s">
        <v>208</v>
      </c>
      <c r="C189" s="395">
        <v>7311</v>
      </c>
      <c r="D189" s="383">
        <v>2416</v>
      </c>
      <c r="E189" s="386">
        <v>0.33046094925454794</v>
      </c>
      <c r="F189" s="383">
        <v>10</v>
      </c>
      <c r="G189" s="390">
        <v>13.67801942278758</v>
      </c>
    </row>
    <row r="190" spans="1:7" s="383" customFormat="1">
      <c r="A190" s="383" t="s">
        <v>1057</v>
      </c>
      <c r="B190" s="505" t="s">
        <v>205</v>
      </c>
      <c r="C190" s="395">
        <v>7232</v>
      </c>
      <c r="D190" s="383">
        <v>2870</v>
      </c>
      <c r="E190" s="386">
        <v>0.39684734513274339</v>
      </c>
      <c r="F190" s="383">
        <v>2</v>
      </c>
      <c r="G190" s="390">
        <v>2.7654867256637168</v>
      </c>
    </row>
    <row r="191" spans="1:7" s="383" customFormat="1">
      <c r="A191" s="383" t="s">
        <v>1059</v>
      </c>
      <c r="B191" s="505" t="s">
        <v>203</v>
      </c>
      <c r="C191" s="395">
        <v>7111</v>
      </c>
      <c r="D191" s="383">
        <v>2931</v>
      </c>
      <c r="E191" s="386">
        <v>0.41217831528617632</v>
      </c>
      <c r="F191" s="383">
        <v>7</v>
      </c>
      <c r="G191" s="390">
        <v>9.8439038109970465</v>
      </c>
    </row>
    <row r="192" spans="1:7" s="383" customFormat="1">
      <c r="A192" s="383" t="s">
        <v>1059</v>
      </c>
      <c r="B192" s="505" t="s">
        <v>206</v>
      </c>
      <c r="C192" s="395">
        <v>7085</v>
      </c>
      <c r="D192" s="383">
        <v>2942</v>
      </c>
      <c r="E192" s="386">
        <v>0.41524347212420609</v>
      </c>
      <c r="F192" s="383">
        <v>5</v>
      </c>
      <c r="G192" s="390">
        <v>7.0571630204657732</v>
      </c>
    </row>
    <row r="193" spans="1:7" s="383" customFormat="1">
      <c r="A193" s="383" t="s">
        <v>1056</v>
      </c>
      <c r="B193" s="505" t="s">
        <v>210</v>
      </c>
      <c r="C193" s="395">
        <v>6693</v>
      </c>
      <c r="D193" s="383">
        <v>3164</v>
      </c>
      <c r="E193" s="386">
        <v>0.47273270581204241</v>
      </c>
      <c r="F193" s="383">
        <v>1</v>
      </c>
      <c r="G193" s="390">
        <v>1.4940983116689077</v>
      </c>
    </row>
    <row r="194" spans="1:7" s="383" customFormat="1">
      <c r="A194" s="383" t="s">
        <v>1055</v>
      </c>
      <c r="B194" s="505" t="s">
        <v>372</v>
      </c>
      <c r="C194" s="395">
        <v>6682</v>
      </c>
      <c r="D194" s="383">
        <v>2338</v>
      </c>
      <c r="E194" s="386">
        <v>0.34989524094582458</v>
      </c>
      <c r="F194" s="383">
        <v>2</v>
      </c>
      <c r="G194" s="390">
        <v>2.9931158335827597</v>
      </c>
    </row>
    <row r="195" spans="1:7" s="383" customFormat="1">
      <c r="A195" s="383" t="s">
        <v>1059</v>
      </c>
      <c r="B195" s="505" t="s">
        <v>211</v>
      </c>
      <c r="C195" s="395">
        <v>6651</v>
      </c>
      <c r="D195" s="383">
        <v>2548</v>
      </c>
      <c r="E195" s="386">
        <v>0.38310028567132764</v>
      </c>
      <c r="F195" s="383">
        <v>1</v>
      </c>
      <c r="G195" s="390">
        <v>1.5035333032626674</v>
      </c>
    </row>
    <row r="196" spans="1:7" s="383" customFormat="1">
      <c r="A196" s="383" t="s">
        <v>1053</v>
      </c>
      <c r="B196" s="505" t="s">
        <v>212</v>
      </c>
      <c r="C196" s="395">
        <v>6523</v>
      </c>
      <c r="D196" s="383">
        <v>2339</v>
      </c>
      <c r="E196" s="386">
        <v>0.35857734171393529</v>
      </c>
      <c r="F196" s="383">
        <v>8</v>
      </c>
      <c r="G196" s="390">
        <v>12.264295569523226</v>
      </c>
    </row>
    <row r="197" spans="1:7" s="383" customFormat="1">
      <c r="A197" s="383" t="s">
        <v>1059</v>
      </c>
      <c r="B197" s="505" t="s">
        <v>209</v>
      </c>
      <c r="C197" s="395">
        <v>6518</v>
      </c>
      <c r="D197" s="383">
        <v>2671</v>
      </c>
      <c r="E197" s="386">
        <v>0.40978827861307149</v>
      </c>
      <c r="F197" s="383">
        <v>3</v>
      </c>
      <c r="G197" s="390">
        <v>4.602638846271863</v>
      </c>
    </row>
    <row r="198" spans="1:7" s="383" customFormat="1">
      <c r="A198" s="383" t="s">
        <v>1055</v>
      </c>
      <c r="B198" s="505" t="s">
        <v>350</v>
      </c>
      <c r="C198" s="395">
        <v>6421</v>
      </c>
      <c r="D198" s="383">
        <v>2092</v>
      </c>
      <c r="E198" s="386">
        <v>0.32580594922909206</v>
      </c>
      <c r="F198" s="383">
        <v>2</v>
      </c>
      <c r="G198" s="390">
        <v>3.114779629341224</v>
      </c>
    </row>
    <row r="199" spans="1:7" s="383" customFormat="1">
      <c r="A199" s="383" t="s">
        <v>1059</v>
      </c>
      <c r="B199" s="505" t="s">
        <v>213</v>
      </c>
      <c r="C199" s="395">
        <v>6361</v>
      </c>
      <c r="D199" s="383">
        <v>2854</v>
      </c>
      <c r="E199" s="386">
        <v>0.44867159251689986</v>
      </c>
      <c r="F199" s="383">
        <v>5</v>
      </c>
      <c r="G199" s="390">
        <v>7.8603993082848609</v>
      </c>
    </row>
    <row r="200" spans="1:7" s="383" customFormat="1">
      <c r="A200" s="383" t="s">
        <v>1055</v>
      </c>
      <c r="B200" s="505" t="s">
        <v>354</v>
      </c>
      <c r="C200" s="395">
        <v>6324</v>
      </c>
      <c r="D200" s="383">
        <v>2047</v>
      </c>
      <c r="E200" s="386">
        <v>0.32368753953194179</v>
      </c>
      <c r="F200" s="383">
        <v>3</v>
      </c>
      <c r="G200" s="390">
        <v>4.7438330170777991</v>
      </c>
    </row>
    <row r="201" spans="1:7" s="383" customFormat="1">
      <c r="A201" s="383" t="s">
        <v>1055</v>
      </c>
      <c r="B201" s="505" t="s">
        <v>352</v>
      </c>
      <c r="C201" s="395">
        <v>6152</v>
      </c>
      <c r="D201" s="383">
        <v>2123</v>
      </c>
      <c r="E201" s="386">
        <v>0.34509102730819247</v>
      </c>
      <c r="F201" s="383">
        <v>1</v>
      </c>
      <c r="G201" s="390">
        <v>1.6254876462938883</v>
      </c>
    </row>
    <row r="202" spans="1:7" s="383" customFormat="1">
      <c r="A202" s="383" t="s">
        <v>1053</v>
      </c>
      <c r="B202" s="505" t="s">
        <v>216</v>
      </c>
      <c r="C202" s="395">
        <v>6098</v>
      </c>
      <c r="D202" s="383">
        <v>2400</v>
      </c>
      <c r="E202" s="386">
        <v>0.3935716628402755</v>
      </c>
      <c r="F202" s="383">
        <v>5</v>
      </c>
      <c r="G202" s="390">
        <v>8.1994096425057386</v>
      </c>
    </row>
    <row r="203" spans="1:7" s="383" customFormat="1">
      <c r="A203" s="383" t="s">
        <v>1058</v>
      </c>
      <c r="B203" s="505" t="s">
        <v>214</v>
      </c>
      <c r="C203" s="395">
        <v>6037</v>
      </c>
      <c r="D203" s="383">
        <v>2233</v>
      </c>
      <c r="E203" s="386">
        <v>0.369885704820275</v>
      </c>
      <c r="F203" s="383">
        <v>2</v>
      </c>
      <c r="G203" s="390">
        <v>3.3129037601457676</v>
      </c>
    </row>
    <row r="204" spans="1:7" s="383" customFormat="1">
      <c r="A204" s="383" t="s">
        <v>1055</v>
      </c>
      <c r="B204" s="505" t="s">
        <v>351</v>
      </c>
      <c r="C204" s="395">
        <v>5850</v>
      </c>
      <c r="D204" s="383">
        <v>2791</v>
      </c>
      <c r="E204" s="386">
        <v>0.47709401709401711</v>
      </c>
      <c r="F204" s="383">
        <v>4</v>
      </c>
      <c r="G204" s="390">
        <v>6.8376068376068373</v>
      </c>
    </row>
    <row r="205" spans="1:7" s="383" customFormat="1">
      <c r="A205" s="383" t="s">
        <v>1053</v>
      </c>
      <c r="B205" s="505" t="s">
        <v>224</v>
      </c>
      <c r="C205" s="395">
        <v>5770</v>
      </c>
      <c r="D205" s="383">
        <v>1749</v>
      </c>
      <c r="E205" s="386">
        <v>0.30311958405545925</v>
      </c>
      <c r="F205" s="383">
        <v>2</v>
      </c>
      <c r="G205" s="390">
        <v>3.4662045060658579</v>
      </c>
    </row>
    <row r="206" spans="1:7" s="383" customFormat="1">
      <c r="A206" s="383" t="s">
        <v>1055</v>
      </c>
      <c r="B206" s="505" t="s">
        <v>353</v>
      </c>
      <c r="C206" s="395">
        <v>5754</v>
      </c>
      <c r="D206" s="383">
        <v>1987</v>
      </c>
      <c r="E206" s="386">
        <v>0.34532499131039279</v>
      </c>
      <c r="F206" s="383">
        <v>4</v>
      </c>
      <c r="G206" s="390">
        <v>6.9516857838025725</v>
      </c>
    </row>
    <row r="207" spans="1:7" s="383" customFormat="1">
      <c r="A207" s="383" t="s">
        <v>1057</v>
      </c>
      <c r="B207" s="505" t="s">
        <v>215</v>
      </c>
      <c r="C207" s="395">
        <v>5745</v>
      </c>
      <c r="D207" s="383">
        <v>2789</v>
      </c>
      <c r="E207" s="386">
        <v>0.4854656222802437</v>
      </c>
      <c r="F207" s="383">
        <v>6</v>
      </c>
      <c r="G207" s="390">
        <v>10.443864229765012</v>
      </c>
    </row>
    <row r="208" spans="1:7" s="383" customFormat="1">
      <c r="A208" s="383" t="s">
        <v>1055</v>
      </c>
      <c r="B208" s="505" t="s">
        <v>378</v>
      </c>
      <c r="C208" s="395">
        <v>5641</v>
      </c>
      <c r="D208" s="383">
        <v>2095</v>
      </c>
      <c r="E208" s="386">
        <v>0.37138805176387163</v>
      </c>
      <c r="F208" s="383">
        <v>1</v>
      </c>
      <c r="G208" s="390">
        <v>1.7727353306151392</v>
      </c>
    </row>
    <row r="209" spans="1:7" s="383" customFormat="1">
      <c r="A209" s="383" t="s">
        <v>1058</v>
      </c>
      <c r="B209" s="505" t="s">
        <v>217</v>
      </c>
      <c r="C209" s="395">
        <v>5521</v>
      </c>
      <c r="D209" s="383">
        <v>2804</v>
      </c>
      <c r="E209" s="386">
        <v>0.50787900742619085</v>
      </c>
      <c r="F209" s="383">
        <v>8</v>
      </c>
      <c r="G209" s="390">
        <v>14.490128599891325</v>
      </c>
    </row>
    <row r="210" spans="1:7" s="383" customFormat="1">
      <c r="A210" s="383" t="s">
        <v>1056</v>
      </c>
      <c r="B210" s="505" t="s">
        <v>218</v>
      </c>
      <c r="C210" s="395">
        <v>5491</v>
      </c>
      <c r="D210" s="383">
        <v>2447</v>
      </c>
      <c r="E210" s="386">
        <v>0.44563831724640318</v>
      </c>
      <c r="F210" s="383">
        <v>11</v>
      </c>
      <c r="G210" s="390">
        <v>20.032780914223274</v>
      </c>
    </row>
    <row r="211" spans="1:7" s="383" customFormat="1">
      <c r="A211" s="383" t="s">
        <v>1055</v>
      </c>
      <c r="B211" s="505" t="s">
        <v>355</v>
      </c>
      <c r="C211" s="395">
        <v>5481</v>
      </c>
      <c r="D211" s="383">
        <v>2180</v>
      </c>
      <c r="E211" s="386">
        <v>0.39773763911694948</v>
      </c>
      <c r="F211" s="383">
        <v>2</v>
      </c>
      <c r="G211" s="390">
        <v>3.6489691662105455</v>
      </c>
    </row>
    <row r="212" spans="1:7" s="383" customFormat="1">
      <c r="A212" s="383" t="s">
        <v>1057</v>
      </c>
      <c r="B212" s="505" t="s">
        <v>220</v>
      </c>
      <c r="C212" s="395">
        <v>5468</v>
      </c>
      <c r="D212" s="383">
        <v>2415</v>
      </c>
      <c r="E212" s="386">
        <v>0.44166057059253838</v>
      </c>
      <c r="F212" s="383">
        <v>1</v>
      </c>
      <c r="G212" s="390">
        <v>1.8288222384784201</v>
      </c>
    </row>
    <row r="213" spans="1:7" s="383" customFormat="1">
      <c r="A213" s="383" t="s">
        <v>1055</v>
      </c>
      <c r="B213" s="505" t="s">
        <v>358</v>
      </c>
      <c r="C213" s="395">
        <v>5403</v>
      </c>
      <c r="D213" s="383">
        <v>1985</v>
      </c>
      <c r="E213" s="386">
        <v>0.36738848787710532</v>
      </c>
      <c r="F213" s="383">
        <v>3</v>
      </c>
      <c r="G213" s="390">
        <v>5.5524708495280404</v>
      </c>
    </row>
    <row r="214" spans="1:7" s="383" customFormat="1">
      <c r="A214" s="383" t="s">
        <v>1055</v>
      </c>
      <c r="B214" s="505" t="s">
        <v>357</v>
      </c>
      <c r="C214" s="395">
        <v>5289</v>
      </c>
      <c r="D214" s="383">
        <v>2383</v>
      </c>
      <c r="E214" s="386">
        <v>0.45055776139156739</v>
      </c>
      <c r="F214" s="383">
        <v>5</v>
      </c>
      <c r="G214" s="390">
        <v>9.4535829079221028</v>
      </c>
    </row>
    <row r="215" spans="1:7" s="383" customFormat="1">
      <c r="A215" s="383" t="s">
        <v>1057</v>
      </c>
      <c r="B215" s="505" t="s">
        <v>219</v>
      </c>
      <c r="C215" s="395">
        <v>5219</v>
      </c>
      <c r="D215" s="383">
        <v>2644</v>
      </c>
      <c r="E215" s="386">
        <v>0.50661046177428626</v>
      </c>
      <c r="F215" s="383">
        <v>7</v>
      </c>
      <c r="G215" s="390">
        <v>13.412531136232994</v>
      </c>
    </row>
    <row r="216" spans="1:7" s="383" customFormat="1">
      <c r="A216" s="383" t="s">
        <v>1054</v>
      </c>
      <c r="B216" s="505" t="s">
        <v>221</v>
      </c>
      <c r="C216" s="395">
        <v>5162</v>
      </c>
      <c r="D216" s="383">
        <v>2215</v>
      </c>
      <c r="E216" s="386">
        <v>0.42909724912824487</v>
      </c>
      <c r="F216" s="383">
        <v>3</v>
      </c>
      <c r="G216" s="390">
        <v>5.8117008911274706</v>
      </c>
    </row>
    <row r="217" spans="1:7" s="383" customFormat="1">
      <c r="A217" s="383" t="s">
        <v>1058</v>
      </c>
      <c r="B217" s="505" t="s">
        <v>227</v>
      </c>
      <c r="C217" s="395">
        <v>5145</v>
      </c>
      <c r="D217" s="383">
        <v>2259</v>
      </c>
      <c r="E217" s="386">
        <v>0.43906705539358598</v>
      </c>
      <c r="F217" s="383">
        <v>4</v>
      </c>
      <c r="G217" s="390">
        <v>7.7745383867832851</v>
      </c>
    </row>
    <row r="218" spans="1:7" s="383" customFormat="1">
      <c r="A218" s="383" t="s">
        <v>1059</v>
      </c>
      <c r="B218" s="505" t="s">
        <v>222</v>
      </c>
      <c r="C218" s="395">
        <v>5098</v>
      </c>
      <c r="D218" s="383">
        <v>1922</v>
      </c>
      <c r="E218" s="386">
        <v>0.37701059238917223</v>
      </c>
      <c r="F218" s="383">
        <v>2</v>
      </c>
      <c r="G218" s="390">
        <v>3.9231071008238523</v>
      </c>
    </row>
    <row r="219" spans="1:7" s="383" customFormat="1">
      <c r="A219" s="383" t="s">
        <v>1057</v>
      </c>
      <c r="B219" s="505" t="s">
        <v>223</v>
      </c>
      <c r="C219" s="395">
        <v>5050</v>
      </c>
      <c r="D219" s="383">
        <v>2335</v>
      </c>
      <c r="E219" s="386">
        <v>0.4623762376237624</v>
      </c>
      <c r="F219" s="383">
        <v>4</v>
      </c>
      <c r="G219" s="390">
        <v>7.9207920792079216</v>
      </c>
    </row>
    <row r="220" spans="1:7" s="383" customFormat="1">
      <c r="A220" s="383" t="s">
        <v>1059</v>
      </c>
      <c r="B220" s="505" t="s">
        <v>226</v>
      </c>
      <c r="C220" s="395">
        <v>5016</v>
      </c>
      <c r="D220" s="383">
        <v>2102</v>
      </c>
      <c r="E220" s="386">
        <v>0.4190590111642743</v>
      </c>
      <c r="F220" s="383">
        <v>2</v>
      </c>
      <c r="G220" s="390">
        <v>3.9872408293460926</v>
      </c>
    </row>
    <row r="221" spans="1:7" s="383" customFormat="1">
      <c r="A221" s="387" t="s">
        <v>1055</v>
      </c>
      <c r="B221" s="510" t="s">
        <v>375</v>
      </c>
      <c r="C221" s="396">
        <v>4996</v>
      </c>
      <c r="D221" s="387">
        <v>2062</v>
      </c>
      <c r="E221" s="388">
        <v>0.41273018414731788</v>
      </c>
      <c r="F221" s="387">
        <v>0</v>
      </c>
      <c r="G221" s="620">
        <v>0</v>
      </c>
    </row>
    <row r="222" spans="1:7" s="383" customFormat="1">
      <c r="A222" s="383" t="s">
        <v>1058</v>
      </c>
      <c r="B222" s="505" t="s">
        <v>229</v>
      </c>
      <c r="C222" s="395">
        <v>4972</v>
      </c>
      <c r="D222" s="383">
        <v>1756</v>
      </c>
      <c r="E222" s="386">
        <v>0.35317779565567176</v>
      </c>
      <c r="F222" s="383">
        <v>6</v>
      </c>
      <c r="G222" s="390">
        <v>12.067578439259854</v>
      </c>
    </row>
    <row r="223" spans="1:7" s="383" customFormat="1">
      <c r="A223" s="383" t="s">
        <v>1059</v>
      </c>
      <c r="B223" s="505" t="s">
        <v>225</v>
      </c>
      <c r="C223" s="395">
        <v>4913</v>
      </c>
      <c r="D223" s="383">
        <v>2254</v>
      </c>
      <c r="E223" s="386">
        <v>0.45878282108691226</v>
      </c>
      <c r="F223" s="383">
        <v>4</v>
      </c>
      <c r="G223" s="390">
        <v>8.141664970486465</v>
      </c>
    </row>
    <row r="224" spans="1:7" s="383" customFormat="1">
      <c r="A224" s="383" t="s">
        <v>1055</v>
      </c>
      <c r="B224" s="505" t="s">
        <v>360</v>
      </c>
      <c r="C224" s="395">
        <v>4895</v>
      </c>
      <c r="D224" s="383">
        <v>1511</v>
      </c>
      <c r="E224" s="386">
        <v>0.308682328907048</v>
      </c>
      <c r="F224" s="383">
        <v>1</v>
      </c>
      <c r="G224" s="390">
        <v>2.0429009193054135</v>
      </c>
    </row>
    <row r="225" spans="1:7" s="383" customFormat="1">
      <c r="A225" s="383" t="s">
        <v>1055</v>
      </c>
      <c r="B225" s="505" t="s">
        <v>359</v>
      </c>
      <c r="C225" s="395">
        <v>4869</v>
      </c>
      <c r="D225" s="383">
        <v>1953</v>
      </c>
      <c r="E225" s="386">
        <v>0.40110905730129393</v>
      </c>
      <c r="F225" s="383">
        <v>1</v>
      </c>
      <c r="G225" s="390">
        <v>2.0538098172109263</v>
      </c>
    </row>
    <row r="226" spans="1:7" s="383" customFormat="1">
      <c r="A226" s="383" t="s">
        <v>1056</v>
      </c>
      <c r="B226" s="505" t="s">
        <v>228</v>
      </c>
      <c r="C226" s="395">
        <v>4794</v>
      </c>
      <c r="D226" s="383">
        <v>2164</v>
      </c>
      <c r="E226" s="386">
        <v>0.45139758030871924</v>
      </c>
      <c r="F226" s="383">
        <v>1</v>
      </c>
      <c r="G226" s="390">
        <v>2.0859407592824364</v>
      </c>
    </row>
    <row r="227" spans="1:7" s="383" customFormat="1">
      <c r="A227" s="383" t="s">
        <v>1055</v>
      </c>
      <c r="B227" s="505" t="s">
        <v>362</v>
      </c>
      <c r="C227" s="395">
        <v>4702</v>
      </c>
      <c r="D227" s="383">
        <v>1543</v>
      </c>
      <c r="E227" s="386">
        <v>0.32815823054019566</v>
      </c>
      <c r="F227" s="383">
        <v>4</v>
      </c>
      <c r="G227" s="390">
        <v>8.5070182900893236</v>
      </c>
    </row>
    <row r="228" spans="1:7" s="383" customFormat="1">
      <c r="A228" s="383" t="s">
        <v>1056</v>
      </c>
      <c r="B228" s="505" t="s">
        <v>230</v>
      </c>
      <c r="C228" s="395">
        <v>4504</v>
      </c>
      <c r="D228" s="383">
        <v>1926</v>
      </c>
      <c r="E228" s="386">
        <v>0.42761989342806395</v>
      </c>
      <c r="F228" s="383">
        <v>1</v>
      </c>
      <c r="G228" s="390">
        <v>2.2202486678507993</v>
      </c>
    </row>
    <row r="229" spans="1:7" s="383" customFormat="1">
      <c r="A229" s="383" t="s">
        <v>1054</v>
      </c>
      <c r="B229" s="505" t="s">
        <v>231</v>
      </c>
      <c r="C229" s="395">
        <v>4374</v>
      </c>
      <c r="D229" s="383">
        <v>1454</v>
      </c>
      <c r="E229" s="386">
        <v>0.33241883859167809</v>
      </c>
      <c r="F229" s="383">
        <v>1</v>
      </c>
      <c r="G229" s="390">
        <v>2.2862368541380884</v>
      </c>
    </row>
    <row r="230" spans="1:7" s="383" customFormat="1">
      <c r="A230" s="383" t="s">
        <v>1058</v>
      </c>
      <c r="B230" s="505" t="s">
        <v>233</v>
      </c>
      <c r="C230" s="395">
        <v>4319</v>
      </c>
      <c r="D230" s="383">
        <v>1714</v>
      </c>
      <c r="E230" s="386">
        <v>0.3968511229451262</v>
      </c>
      <c r="F230" s="383">
        <v>1</v>
      </c>
      <c r="G230" s="390">
        <v>2.3153507756425098</v>
      </c>
    </row>
    <row r="231" spans="1:7" s="383" customFormat="1">
      <c r="A231" s="383" t="s">
        <v>1054</v>
      </c>
      <c r="B231" s="505" t="s">
        <v>234</v>
      </c>
      <c r="C231" s="395">
        <v>4193</v>
      </c>
      <c r="D231" s="383">
        <v>1832</v>
      </c>
      <c r="E231" s="386">
        <v>0.43691867398044359</v>
      </c>
      <c r="F231" s="383">
        <v>2</v>
      </c>
      <c r="G231" s="390">
        <v>4.7698545194371569</v>
      </c>
    </row>
    <row r="232" spans="1:7" s="383" customFormat="1">
      <c r="A232" s="383" t="s">
        <v>1059</v>
      </c>
      <c r="B232" s="505" t="s">
        <v>232</v>
      </c>
      <c r="C232" s="395">
        <v>4186</v>
      </c>
      <c r="D232" s="383">
        <v>1728</v>
      </c>
      <c r="E232" s="386">
        <v>0.41280458671763021</v>
      </c>
      <c r="F232" s="383">
        <v>1</v>
      </c>
      <c r="G232" s="390">
        <v>2.3889154323936932</v>
      </c>
    </row>
    <row r="233" spans="1:7" s="383" customFormat="1">
      <c r="A233" s="383" t="s">
        <v>1057</v>
      </c>
      <c r="B233" s="505" t="s">
        <v>236</v>
      </c>
      <c r="C233" s="395">
        <v>4105</v>
      </c>
      <c r="D233" s="383">
        <v>1558</v>
      </c>
      <c r="E233" s="386">
        <v>0.37953714981729597</v>
      </c>
      <c r="F233" s="383">
        <v>1</v>
      </c>
      <c r="G233" s="390">
        <v>2.4360535931790501</v>
      </c>
    </row>
    <row r="234" spans="1:7" s="383" customFormat="1">
      <c r="A234" s="383" t="s">
        <v>1055</v>
      </c>
      <c r="B234" s="505" t="s">
        <v>361</v>
      </c>
      <c r="C234" s="395">
        <v>4053</v>
      </c>
      <c r="D234" s="383">
        <v>1906</v>
      </c>
      <c r="E234" s="386">
        <v>0.4702689365901801</v>
      </c>
      <c r="F234" s="383">
        <v>2</v>
      </c>
      <c r="G234" s="390">
        <v>4.9346163335800641</v>
      </c>
    </row>
    <row r="235" spans="1:7" s="383" customFormat="1">
      <c r="A235" s="383" t="s">
        <v>1059</v>
      </c>
      <c r="B235" s="505" t="s">
        <v>235</v>
      </c>
      <c r="C235" s="395">
        <v>3979</v>
      </c>
      <c r="D235" s="383">
        <v>1636</v>
      </c>
      <c r="E235" s="386">
        <v>0.41115858255843174</v>
      </c>
      <c r="F235" s="383">
        <v>2</v>
      </c>
      <c r="G235" s="390">
        <v>5.0263885398341284</v>
      </c>
    </row>
    <row r="236" spans="1:7" s="383" customFormat="1">
      <c r="A236" s="383" t="s">
        <v>1055</v>
      </c>
      <c r="B236" s="505" t="s">
        <v>363</v>
      </c>
      <c r="C236" s="395">
        <v>3349</v>
      </c>
      <c r="D236" s="383">
        <v>1252</v>
      </c>
      <c r="E236" s="386">
        <v>0.37384293819050463</v>
      </c>
      <c r="F236" s="383">
        <v>2</v>
      </c>
      <c r="G236" s="390">
        <v>5.9719319199761127</v>
      </c>
    </row>
    <row r="237" spans="1:7" s="383" customFormat="1">
      <c r="A237" s="383" t="s">
        <v>1055</v>
      </c>
      <c r="B237" s="505" t="s">
        <v>366</v>
      </c>
      <c r="C237" s="395">
        <v>3139</v>
      </c>
      <c r="D237" s="383">
        <v>1078</v>
      </c>
      <c r="E237" s="386">
        <v>0.34342147180630772</v>
      </c>
      <c r="F237" s="383">
        <v>0</v>
      </c>
      <c r="G237" s="392">
        <v>0</v>
      </c>
    </row>
    <row r="238" spans="1:7" s="383" customFormat="1">
      <c r="A238" s="383" t="s">
        <v>1055</v>
      </c>
      <c r="B238" s="505" t="s">
        <v>365</v>
      </c>
      <c r="C238" s="395">
        <v>3135</v>
      </c>
      <c r="D238" s="383">
        <v>1432</v>
      </c>
      <c r="E238" s="386">
        <v>0.45677830940988834</v>
      </c>
      <c r="F238" s="383">
        <v>1</v>
      </c>
      <c r="G238" s="390">
        <v>3.1897926634768741</v>
      </c>
    </row>
    <row r="239" spans="1:7" s="383" customFormat="1">
      <c r="A239" s="383" t="s">
        <v>1055</v>
      </c>
      <c r="B239" s="505" t="s">
        <v>364</v>
      </c>
      <c r="C239" s="395">
        <v>3121</v>
      </c>
      <c r="D239" s="383">
        <v>1274</v>
      </c>
      <c r="E239" s="386">
        <v>0.40820249919897467</v>
      </c>
      <c r="F239" s="383">
        <v>1</v>
      </c>
      <c r="G239" s="390">
        <v>3.2041012495994874</v>
      </c>
    </row>
    <row r="240" spans="1:7" s="383" customFormat="1">
      <c r="A240" s="383" t="s">
        <v>1057</v>
      </c>
      <c r="B240" s="505" t="s">
        <v>237</v>
      </c>
      <c r="C240" s="395">
        <v>3117</v>
      </c>
      <c r="D240" s="383">
        <v>1344</v>
      </c>
      <c r="E240" s="386">
        <v>0.43118383060635224</v>
      </c>
      <c r="F240" s="383">
        <v>1</v>
      </c>
      <c r="G240" s="390">
        <v>3.2082130253448828</v>
      </c>
    </row>
    <row r="241" spans="1:7" s="383" customFormat="1">
      <c r="A241" s="383" t="s">
        <v>1056</v>
      </c>
      <c r="B241" s="505" t="s">
        <v>240</v>
      </c>
      <c r="C241" s="395">
        <v>3070</v>
      </c>
      <c r="D241" s="383">
        <v>1012</v>
      </c>
      <c r="E241" s="386">
        <v>0.32964169381107494</v>
      </c>
      <c r="F241" s="383">
        <v>1</v>
      </c>
      <c r="G241" s="390">
        <v>3.2573289902280131</v>
      </c>
    </row>
    <row r="242" spans="1:7" s="383" customFormat="1">
      <c r="A242" s="383" t="s">
        <v>1059</v>
      </c>
      <c r="B242" s="505" t="s">
        <v>238</v>
      </c>
      <c r="C242" s="395">
        <v>3030</v>
      </c>
      <c r="D242" s="383">
        <v>1223</v>
      </c>
      <c r="E242" s="386">
        <v>0.40363036303630362</v>
      </c>
      <c r="F242" s="383">
        <v>2</v>
      </c>
      <c r="G242" s="390">
        <v>6.6006600660066006</v>
      </c>
    </row>
    <row r="243" spans="1:7" s="383" customFormat="1">
      <c r="A243" s="383" t="s">
        <v>1056</v>
      </c>
      <c r="B243" s="505" t="s">
        <v>239</v>
      </c>
      <c r="C243" s="395">
        <v>3002</v>
      </c>
      <c r="D243" s="383">
        <v>1458</v>
      </c>
      <c r="E243" s="386">
        <v>0.48567621585609594</v>
      </c>
      <c r="F243" s="383">
        <v>0</v>
      </c>
      <c r="G243" s="392">
        <v>0</v>
      </c>
    </row>
    <row r="244" spans="1:7" s="383" customFormat="1">
      <c r="A244" s="383" t="s">
        <v>1058</v>
      </c>
      <c r="B244" s="505" t="s">
        <v>241</v>
      </c>
      <c r="C244" s="395">
        <v>2648</v>
      </c>
      <c r="D244" s="383">
        <v>1110</v>
      </c>
      <c r="E244" s="386">
        <v>0.41918429003021146</v>
      </c>
      <c r="F244" s="383">
        <v>1</v>
      </c>
      <c r="G244" s="390">
        <v>3.7764350453172204</v>
      </c>
    </row>
    <row r="245" spans="1:7" s="383" customFormat="1">
      <c r="A245" s="383" t="s">
        <v>1055</v>
      </c>
      <c r="B245" s="505" t="s">
        <v>367</v>
      </c>
      <c r="C245" s="395">
        <v>2591</v>
      </c>
      <c r="D245" s="383">
        <v>1004</v>
      </c>
      <c r="E245" s="386">
        <v>0.38749517560787339</v>
      </c>
      <c r="F245" s="383">
        <v>1</v>
      </c>
      <c r="G245" s="390">
        <v>3.8595137012736398</v>
      </c>
    </row>
    <row r="246" spans="1:7" s="383" customFormat="1">
      <c r="A246" s="383" t="s">
        <v>1057</v>
      </c>
      <c r="B246" s="505" t="s">
        <v>242</v>
      </c>
      <c r="C246" s="395">
        <v>2483</v>
      </c>
      <c r="D246" s="383">
        <v>1080</v>
      </c>
      <c r="E246" s="386">
        <v>0.43495771244462345</v>
      </c>
      <c r="F246" s="383">
        <v>1</v>
      </c>
      <c r="G246" s="390">
        <v>4.0273862263391065</v>
      </c>
    </row>
    <row r="247" spans="1:7" s="383" customFormat="1">
      <c r="A247" s="383" t="s">
        <v>1055</v>
      </c>
      <c r="B247" s="505" t="s">
        <v>369</v>
      </c>
      <c r="C247" s="395">
        <v>2432</v>
      </c>
      <c r="D247" s="383">
        <v>1089</v>
      </c>
      <c r="E247" s="386">
        <v>0.44777960526315791</v>
      </c>
      <c r="F247" s="383">
        <v>1</v>
      </c>
      <c r="G247" s="390">
        <v>4.1118421052631575</v>
      </c>
    </row>
    <row r="248" spans="1:7" s="383" customFormat="1">
      <c r="A248" s="383" t="s">
        <v>1058</v>
      </c>
      <c r="B248" s="505" t="s">
        <v>243</v>
      </c>
      <c r="C248" s="395">
        <v>2426</v>
      </c>
      <c r="D248" s="383">
        <v>1344</v>
      </c>
      <c r="E248" s="386">
        <v>0.55399835119538332</v>
      </c>
      <c r="F248" s="383">
        <v>2</v>
      </c>
      <c r="G248" s="390">
        <v>8.2440230832646328</v>
      </c>
    </row>
    <row r="249" spans="1:7" s="383" customFormat="1">
      <c r="A249" s="383" t="s">
        <v>1056</v>
      </c>
      <c r="B249" s="505" t="s">
        <v>244</v>
      </c>
      <c r="C249" s="395">
        <v>2416</v>
      </c>
      <c r="D249" s="383">
        <v>992</v>
      </c>
      <c r="E249" s="386">
        <v>0.41059602649006621</v>
      </c>
      <c r="F249" s="383">
        <v>1</v>
      </c>
      <c r="G249" s="390">
        <v>4.1390728476821188</v>
      </c>
    </row>
    <row r="250" spans="1:7" s="383" customFormat="1">
      <c r="A250" s="383" t="s">
        <v>1058</v>
      </c>
      <c r="B250" s="505" t="s">
        <v>245</v>
      </c>
      <c r="C250" s="395">
        <v>2300</v>
      </c>
      <c r="D250" s="383">
        <v>1138</v>
      </c>
      <c r="E250" s="386">
        <v>0.49478260869565216</v>
      </c>
      <c r="F250" s="383">
        <v>2</v>
      </c>
      <c r="G250" s="390">
        <v>8.695652173913043</v>
      </c>
    </row>
    <row r="251" spans="1:7" s="383" customFormat="1">
      <c r="A251" s="383" t="s">
        <v>1056</v>
      </c>
      <c r="B251" s="505" t="s">
        <v>246</v>
      </c>
      <c r="C251" s="395">
        <v>2113</v>
      </c>
      <c r="D251" s="383">
        <v>1139</v>
      </c>
      <c r="E251" s="386">
        <v>0.53904401325130147</v>
      </c>
      <c r="F251" s="383">
        <v>2</v>
      </c>
      <c r="G251" s="390">
        <v>9.4652153336488407</v>
      </c>
    </row>
    <row r="252" spans="1:7" s="383" customFormat="1">
      <c r="A252" s="383" t="s">
        <v>1055</v>
      </c>
      <c r="B252" s="505" t="s">
        <v>222</v>
      </c>
      <c r="C252" s="395">
        <v>1875</v>
      </c>
      <c r="D252" s="383">
        <v>1146</v>
      </c>
      <c r="E252" s="386">
        <v>0.61119999999999997</v>
      </c>
      <c r="F252" s="383">
        <v>1</v>
      </c>
      <c r="G252" s="390">
        <v>5.3333333333333339</v>
      </c>
    </row>
    <row r="253" spans="1:7" s="383" customFormat="1">
      <c r="A253" s="383" t="s">
        <v>1058</v>
      </c>
      <c r="B253" s="505" t="s">
        <v>247</v>
      </c>
      <c r="C253" s="395">
        <v>1825</v>
      </c>
      <c r="D253" s="383">
        <v>845</v>
      </c>
      <c r="E253" s="386">
        <v>0.46301369863013697</v>
      </c>
      <c r="F253" s="383">
        <v>0</v>
      </c>
      <c r="G253" s="392">
        <v>0</v>
      </c>
    </row>
    <row r="254" spans="1:7" s="383" customFormat="1">
      <c r="A254" s="383" t="s">
        <v>1058</v>
      </c>
      <c r="B254" s="505" t="s">
        <v>248</v>
      </c>
      <c r="C254" s="395">
        <v>1740</v>
      </c>
      <c r="D254" s="383">
        <v>794</v>
      </c>
      <c r="E254" s="386">
        <v>0.45632183908045976</v>
      </c>
      <c r="F254" s="383">
        <v>1</v>
      </c>
      <c r="G254" s="390">
        <v>5.7471264367816088</v>
      </c>
    </row>
    <row r="255" spans="1:7" s="383" customFormat="1">
      <c r="A255" s="383" t="s">
        <v>1055</v>
      </c>
      <c r="B255" s="505" t="s">
        <v>370</v>
      </c>
      <c r="C255" s="395">
        <v>1471</v>
      </c>
      <c r="D255" s="383">
        <v>793</v>
      </c>
      <c r="E255" s="386">
        <v>0.53908905506458193</v>
      </c>
      <c r="F255" s="383">
        <v>2</v>
      </c>
      <c r="G255" s="390">
        <v>13.596193065941536</v>
      </c>
    </row>
    <row r="256" spans="1:7" s="383" customFormat="1">
      <c r="A256" s="383" t="s">
        <v>1055</v>
      </c>
      <c r="B256" s="505" t="s">
        <v>374</v>
      </c>
      <c r="C256" s="395">
        <v>1335</v>
      </c>
      <c r="D256" s="383">
        <v>537</v>
      </c>
      <c r="E256" s="386">
        <v>0.40224719101123596</v>
      </c>
      <c r="F256" s="383">
        <v>0</v>
      </c>
      <c r="G256" s="392">
        <v>0</v>
      </c>
    </row>
    <row r="257" spans="1:7" s="383" customFormat="1">
      <c r="A257" s="383" t="s">
        <v>1058</v>
      </c>
      <c r="B257" s="505" t="s">
        <v>250</v>
      </c>
      <c r="C257" s="395">
        <v>1301</v>
      </c>
      <c r="D257" s="383">
        <v>526</v>
      </c>
      <c r="E257" s="386">
        <v>0.40430438124519602</v>
      </c>
      <c r="F257" s="383">
        <v>0</v>
      </c>
      <c r="G257" s="392">
        <v>0</v>
      </c>
    </row>
    <row r="258" spans="1:7" s="383" customFormat="1">
      <c r="A258" s="383" t="s">
        <v>1053</v>
      </c>
      <c r="B258" s="505" t="s">
        <v>249</v>
      </c>
      <c r="C258" s="395">
        <v>1285</v>
      </c>
      <c r="D258" s="383">
        <v>575</v>
      </c>
      <c r="E258" s="386">
        <v>0.44747081712062259</v>
      </c>
      <c r="F258" s="383">
        <v>1</v>
      </c>
      <c r="G258" s="390">
        <v>7.7821011673151759</v>
      </c>
    </row>
    <row r="259" spans="1:7" s="383" customFormat="1">
      <c r="A259" s="383" t="s">
        <v>1055</v>
      </c>
      <c r="B259" s="505" t="s">
        <v>371</v>
      </c>
      <c r="C259" s="395">
        <v>1172</v>
      </c>
      <c r="D259" s="383">
        <v>673</v>
      </c>
      <c r="E259" s="386">
        <v>0.57423208191126285</v>
      </c>
      <c r="F259" s="383">
        <v>1</v>
      </c>
      <c r="G259" s="390">
        <v>8.5324232081911262</v>
      </c>
    </row>
    <row r="260" spans="1:7" s="383" customFormat="1">
      <c r="A260" s="383" t="s">
        <v>1055</v>
      </c>
      <c r="B260" s="505" t="s">
        <v>373</v>
      </c>
      <c r="C260" s="395">
        <v>530</v>
      </c>
      <c r="D260" s="383">
        <v>194</v>
      </c>
      <c r="E260" s="386">
        <v>0.36603773584905658</v>
      </c>
      <c r="F260" s="383">
        <v>1</v>
      </c>
      <c r="G260" s="390">
        <v>18.867924528301888</v>
      </c>
    </row>
    <row r="261" spans="1:7" s="383" customFormat="1">
      <c r="A261" s="383" t="s">
        <v>1054</v>
      </c>
      <c r="B261" s="505" t="s">
        <v>251</v>
      </c>
      <c r="C261" s="395">
        <v>338</v>
      </c>
      <c r="D261" s="383">
        <v>152</v>
      </c>
      <c r="E261" s="386">
        <v>0.44970414201183434</v>
      </c>
      <c r="F261" s="383">
        <v>0</v>
      </c>
      <c r="G261" s="392">
        <v>0</v>
      </c>
    </row>
    <row r="263" spans="1:7">
      <c r="A263" s="381" t="s">
        <v>1052</v>
      </c>
    </row>
  </sheetData>
  <phoneticPr fontId="2"/>
  <pageMargins left="0.70866141732283472" right="0.31496062992125984" top="0.35433070866141736" bottom="0.35433070866141736" header="0.31496062992125984" footer="0.31496062992125984"/>
  <pageSetup paperSize="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0000"/>
  </sheetPr>
  <dimension ref="A1"/>
  <sheetViews>
    <sheetView workbookViewId="0">
      <selection activeCell="J12" sqref="J12"/>
    </sheetView>
  </sheetViews>
  <sheetFormatPr defaultRowHeight="18.75"/>
  <sheetData/>
  <phoneticPr fontId="2"/>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74E1E-0754-4FB4-9AB3-5114250225A0}">
  <dimension ref="A1:D11"/>
  <sheetViews>
    <sheetView zoomScaleNormal="100" workbookViewId="0"/>
  </sheetViews>
  <sheetFormatPr defaultColWidth="9" defaultRowHeight="18.75" customHeight="1"/>
  <cols>
    <col min="1" max="1" width="9" style="16" customWidth="1"/>
    <col min="2" max="3" width="25.5" style="16" customWidth="1"/>
    <col min="4" max="4" width="18.75" style="16" customWidth="1"/>
    <col min="5" max="16384" width="9" style="16"/>
  </cols>
  <sheetData>
    <row r="1" spans="1:4" ht="18.75" customHeight="1">
      <c r="A1" s="16" t="s">
        <v>1016</v>
      </c>
    </row>
    <row r="3" spans="1:4" ht="18.75" customHeight="1">
      <c r="D3" s="101" t="s">
        <v>405</v>
      </c>
    </row>
    <row r="4" spans="1:4" ht="18.75" customHeight="1">
      <c r="A4" s="14" t="s">
        <v>653</v>
      </c>
      <c r="B4" s="15" t="s">
        <v>1017</v>
      </c>
      <c r="C4" s="14" t="s">
        <v>1018</v>
      </c>
      <c r="D4" s="14" t="s">
        <v>1019</v>
      </c>
    </row>
    <row r="5" spans="1:4" ht="18.75" customHeight="1">
      <c r="A5" s="415" t="s">
        <v>948</v>
      </c>
      <c r="B5" s="21">
        <v>21141</v>
      </c>
      <c r="C5" s="22">
        <v>16832</v>
      </c>
      <c r="D5" s="22">
        <v>4309</v>
      </c>
    </row>
    <row r="6" spans="1:4" ht="18.75" customHeight="1">
      <c r="A6" s="416" t="s">
        <v>54</v>
      </c>
      <c r="B6" s="23">
        <v>19983</v>
      </c>
      <c r="C6" s="24">
        <v>16971</v>
      </c>
      <c r="D6" s="24">
        <v>3012</v>
      </c>
    </row>
    <row r="7" spans="1:4" ht="18.75" customHeight="1">
      <c r="A7" s="416" t="s">
        <v>48</v>
      </c>
      <c r="B7" s="23">
        <v>46780</v>
      </c>
      <c r="C7" s="24">
        <v>46052</v>
      </c>
      <c r="D7" s="24">
        <v>728</v>
      </c>
    </row>
    <row r="8" spans="1:4" ht="18.75" customHeight="1">
      <c r="A8" s="416" t="s">
        <v>52</v>
      </c>
      <c r="B8" s="23">
        <v>13812</v>
      </c>
      <c r="C8" s="24">
        <v>10917</v>
      </c>
      <c r="D8" s="24">
        <v>2895</v>
      </c>
    </row>
    <row r="9" spans="1:4" ht="18.75" customHeight="1">
      <c r="A9" s="416" t="s">
        <v>59</v>
      </c>
      <c r="B9" s="23">
        <v>15765</v>
      </c>
      <c r="C9" s="24">
        <v>12823</v>
      </c>
      <c r="D9" s="24">
        <v>2942</v>
      </c>
    </row>
    <row r="10" spans="1:4" ht="18.75" customHeight="1">
      <c r="A10" s="416" t="s">
        <v>258</v>
      </c>
      <c r="B10" s="23">
        <v>30769</v>
      </c>
      <c r="C10" s="24">
        <v>24653</v>
      </c>
      <c r="D10" s="24">
        <v>6116</v>
      </c>
    </row>
    <row r="11" spans="1:4" ht="18.75" customHeight="1">
      <c r="A11" s="416" t="s">
        <v>50</v>
      </c>
      <c r="B11" s="23">
        <v>28143</v>
      </c>
      <c r="C11" s="24">
        <v>22369</v>
      </c>
      <c r="D11" s="24">
        <v>5774</v>
      </c>
    </row>
  </sheetData>
  <phoneticPr fontId="2"/>
  <pageMargins left="0.78740157480314965" right="0.78740157480314965"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72</vt:i4>
      </vt:variant>
    </vt:vector>
  </HeadingPairs>
  <TitlesOfParts>
    <vt:vector size="72" baseType="lpstr">
      <vt:lpstr>1-1-1</vt:lpstr>
      <vt:lpstr>1-1-2</vt:lpstr>
      <vt:lpstr>1-2-1</vt:lpstr>
      <vt:lpstr>1-3-1、1-3-2</vt:lpstr>
      <vt:lpstr>1-4-1</vt:lpstr>
      <vt:lpstr>1-4-2</vt:lpstr>
      <vt:lpstr>1-5-1 (グラフ)</vt:lpstr>
      <vt:lpstr>1-5-1（図）</vt:lpstr>
      <vt:lpstr>1-6-1</vt:lpstr>
      <vt:lpstr>1-7-1</vt:lpstr>
      <vt:lpstr>1-7-2</vt:lpstr>
      <vt:lpstr>2-1-1、2-1-2</vt:lpstr>
      <vt:lpstr>2-2-1（図）</vt:lpstr>
      <vt:lpstr>3-1-1</vt:lpstr>
      <vt:lpstr>3-1-2</vt:lpstr>
      <vt:lpstr>3-1-3（旧3-3-1）</vt:lpstr>
      <vt:lpstr>3-2-1</vt:lpstr>
      <vt:lpstr>3-3-1（旧3-4-1）</vt:lpstr>
      <vt:lpstr>3-3-2（旧3-4-2）</vt:lpstr>
      <vt:lpstr>4-1-1</vt:lpstr>
      <vt:lpstr>4-2-1（図）</vt:lpstr>
      <vt:lpstr>4-3-1</vt:lpstr>
      <vt:lpstr>4-4-1</vt:lpstr>
      <vt:lpstr>5-1-1</vt:lpstr>
      <vt:lpstr>5-1-2</vt:lpstr>
      <vt:lpstr>5-2-1</vt:lpstr>
      <vt:lpstr>5-3-1</vt:lpstr>
      <vt:lpstr>5-4-1</vt:lpstr>
      <vt:lpstr>6-1-1</vt:lpstr>
      <vt:lpstr>6-2-1</vt:lpstr>
      <vt:lpstr>6-3-1</vt:lpstr>
      <vt:lpstr>7-1-1</vt:lpstr>
      <vt:lpstr>7-2-1</vt:lpstr>
      <vt:lpstr>7-3-1</vt:lpstr>
      <vt:lpstr>7-4-1</vt:lpstr>
      <vt:lpstr>7-5-1</vt:lpstr>
      <vt:lpstr>8-1-1</vt:lpstr>
      <vt:lpstr>8-1-2（図）</vt:lpstr>
      <vt:lpstr>8-1-3（図）</vt:lpstr>
      <vt:lpstr>8-2-1</vt:lpstr>
      <vt:lpstr>9-1-1</vt:lpstr>
      <vt:lpstr>9-1-2</vt:lpstr>
      <vt:lpstr>9-2-1</vt:lpstr>
      <vt:lpstr>9-2-2</vt:lpstr>
      <vt:lpstr>9-2-3</vt:lpstr>
      <vt:lpstr>9-2-4</vt:lpstr>
      <vt:lpstr>10-1-1</vt:lpstr>
      <vt:lpstr>10-1-2（図）</vt:lpstr>
      <vt:lpstr>10-1-3（図）</vt:lpstr>
      <vt:lpstr>10-2-1</vt:lpstr>
      <vt:lpstr>10-2-2</vt:lpstr>
      <vt:lpstr>11-1-1</vt:lpstr>
      <vt:lpstr>11-1-2</vt:lpstr>
      <vt:lpstr>11-2-1</vt:lpstr>
      <vt:lpstr>11-2-2</vt:lpstr>
      <vt:lpstr>11-3-1</vt:lpstr>
      <vt:lpstr>11-3-2</vt:lpstr>
      <vt:lpstr>11-4-1</vt:lpstr>
      <vt:lpstr>11-4-2</vt:lpstr>
      <vt:lpstr>12-1-1</vt:lpstr>
      <vt:lpstr>12-2-1</vt:lpstr>
      <vt:lpstr>12-2-2</vt:lpstr>
      <vt:lpstr>13-1-1</vt:lpstr>
      <vt:lpstr>13-1-2</vt:lpstr>
      <vt:lpstr>13-2-1</vt:lpstr>
      <vt:lpstr>14-1-1</vt:lpstr>
      <vt:lpstr>14-2-1</vt:lpstr>
      <vt:lpstr>14-2-2</vt:lpstr>
      <vt:lpstr>14-2-3</vt:lpstr>
      <vt:lpstr>15-1-1</vt:lpstr>
      <vt:lpstr>15-2-1</vt:lpstr>
      <vt:lpstr>15-2-2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kasseiken22</dc:creator>
  <cp:lastModifiedBy>kasseiken22</cp:lastModifiedBy>
  <cp:lastPrinted>2023-07-20T05:42:29Z</cp:lastPrinted>
  <dcterms:created xsi:type="dcterms:W3CDTF">2021-09-22T05:06:37Z</dcterms:created>
  <dcterms:modified xsi:type="dcterms:W3CDTF">2023-08-03T06:49:57Z</dcterms:modified>
</cp:coreProperties>
</file>